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53222"/>
  <mc:AlternateContent xmlns:mc="http://schemas.openxmlformats.org/markup-compatibility/2006">
    <mc:Choice Requires="x15">
      <x15ac:absPath xmlns:x15ac="http://schemas.microsoft.com/office/spreadsheetml/2010/11/ac" url="C:\Users\maelin\AppData\Local\Microsoft\Windows\INetCache\Content.Outlook\KQZRY163\"/>
    </mc:Choice>
  </mc:AlternateContent>
  <bookViews>
    <workbookView xWindow="0" yWindow="0" windowWidth="28800" windowHeight="12420" tabRatio="877" firstSheet="1" activeTab="1"/>
  </bookViews>
  <sheets>
    <sheet name="BneWorkBookProperties" sheetId="133" state="veryHidden" r:id="rId1"/>
    <sheet name="Index" sheetId="58" r:id="rId2"/>
    <sheet name="EU 1423-2013 (i)" sheetId="112" r:id="rId3"/>
    <sheet name="EU 1423-2013 (ii)" sheetId="113" r:id="rId4"/>
    <sheet name="LRSum" sheetId="105" r:id="rId5"/>
    <sheet name="LRSpl" sheetId="114" r:id="rId6"/>
    <sheet name="LRCom" sheetId="106" r:id="rId7"/>
    <sheet name="KM1" sheetId="102" r:id="rId8"/>
    <sheet name="OV1" sheetId="77" r:id="rId9"/>
    <sheet name="INS1" sheetId="103" r:id="rId10"/>
    <sheet name="CR1-A" sheetId="82" r:id="rId11"/>
    <sheet name="CR2-A" sheetId="87" r:id="rId12"/>
    <sheet name="CR2-B" sheetId="88" r:id="rId13"/>
    <sheet name="CR3" sheetId="89" r:id="rId14"/>
    <sheet name="CR4" sheetId="90" r:id="rId15"/>
    <sheet name="CR5" sheetId="91" r:id="rId16"/>
    <sheet name="CR6" sheetId="92" r:id="rId17"/>
    <sheet name="CR8" sheetId="93" r:id="rId18"/>
    <sheet name="CR10" sheetId="123" r:id="rId19"/>
    <sheet name="NPFE1" sheetId="115" r:id="rId20"/>
    <sheet name="NPFE3" sheetId="116" r:id="rId21"/>
    <sheet name="NPFE4" sheetId="117" r:id="rId22"/>
    <sheet name="CCR1" sheetId="95" r:id="rId23"/>
    <sheet name="CCR2" sheetId="96" r:id="rId24"/>
    <sheet name="CCR4" sheetId="111" r:id="rId25"/>
    <sheet name="CCR5-A" sheetId="99" r:id="rId26"/>
    <sheet name="CCR8" sheetId="97" r:id="rId27"/>
    <sheet name="IFRS 9" sheetId="132" r:id="rId28"/>
    <sheet name="COVID1" sheetId="130" r:id="rId29"/>
    <sheet name="COVID2" sheetId="129" r:id="rId30"/>
    <sheet name="BneLog" sheetId="134" state="veryHidden" r:id="rId31"/>
    <sheet name="LIQ1" sheetId="101" r:id="rId32"/>
  </sheets>
  <externalReferences>
    <externalReference r:id="rId33"/>
    <externalReference r:id="rId34"/>
    <externalReference r:id="rId35"/>
    <externalReference r:id="rId36"/>
    <externalReference r:id="rId37"/>
  </externalReferences>
  <definedNames>
    <definedName name="_app3" localSheetId="18" hidden="1">{#N/A,#N/A,TRUE,"Sheet1"}</definedName>
    <definedName name="_app3" hidden="1">{#N/A,#N/A,TRUE,"Sheet1"}</definedName>
    <definedName name="_NWt2">[1]Tier2!$A$1</definedName>
    <definedName name="a" localSheetId="18" hidden="1">{#N/A,#N/A,TRUE,"Sheet1"}</definedName>
    <definedName name="a" hidden="1">{#N/A,#N/A,TRUE,"Sheet1"}</definedName>
    <definedName name="AD_list">[1]AcqDiv!$I$74:$AD$74</definedName>
    <definedName name="AddNotes">'[1]Capital Base'!$R$4</definedName>
    <definedName name="approval_email_path">[2]Constants!$B$37</definedName>
    <definedName name="as_of_date2">[2]Constants!$B$11</definedName>
    <definedName name="as_of_date3">[2]Constants!$B$12</definedName>
    <definedName name="B2B1ratio">[1]ActualsCalc!$CY$83</definedName>
    <definedName name="B2floors">[1]Settings!$G$6:$H$10</definedName>
    <definedName name="B3_phasein">[1]Settings!$J$27:$M$33</definedName>
    <definedName name="B3date">[1]Settings!$G$23</definedName>
    <definedName name="balance" localSheetId="18" hidden="1">{#N/A,#N/A,TRUE,"Sheet1"}</definedName>
    <definedName name="balance" hidden="1">{#N/A,#N/A,TRUE,"Sheet1"}</definedName>
    <definedName name="balance1" localSheetId="18" hidden="1">{#N/A,#N/A,TRUE,"Sheet1"}</definedName>
    <definedName name="balance1" hidden="1">{#N/A,#N/A,TRUE,"Sheet1"}</definedName>
    <definedName name="bln">[1]CapPos!$E$4</definedName>
    <definedName name="BuCaps">[1]Settings!$J$56:$M$61</definedName>
    <definedName name="CaCoBu">[1]Settings!$G$39:$H$44</definedName>
    <definedName name="cad1_filename">[2]Constants!$B$134</definedName>
    <definedName name="cad1_filename_prev">[2]Constants!$B$139</definedName>
    <definedName name="cad1_path">[2]Constants!$B$133</definedName>
    <definedName name="cad1_path_prev">[2]Constants!$B$138</definedName>
    <definedName name="cad1_ws1">[2]Constants!$B$135</definedName>
    <definedName name="CallMethod">[1]Hybrids!$N$5:$N$6</definedName>
    <definedName name="CAS_PrintRange">[1]ActualsCalc!$A$2:$Z$5,[1]ActualsCalc!$A$22:$Z$25,[1]ActualsCalc!$A$29:$Z$78,[1]ActualsCalc!$A$94:$Z$473,[1]ActualsCalc!$A$162:$Z$196,[1]ActualsCalc!$A$579:$Z$722,[1]ActualsCalc!$A$876:$Z$960,[1]ActualsCalc!$A$1051:$Z$1236</definedName>
    <definedName name="CoCyBu">[1]Settings!$G$45:$H$50</definedName>
    <definedName name="ColumnShiftIn">[1]CompareQ!$I$1</definedName>
    <definedName name="ColumnShiftText">[1]CompareQ!$D$3</definedName>
    <definedName name="confor">[1]Settings!$AD$7:$AH$16</definedName>
    <definedName name="COVID1" localSheetId="27">'[3]Regulatory Capital'!#REF!</definedName>
    <definedName name="COVID1">'[3]Regulatory Capital'!#REF!</definedName>
    <definedName name="CR_3" localSheetId="28">'[3]Regulatory Capital'!#REF!</definedName>
    <definedName name="CR_3" localSheetId="29">'[3]Regulatory Capital'!#REF!</definedName>
    <definedName name="CR_3" localSheetId="27">'[3]Regulatory Capital'!#REF!</definedName>
    <definedName name="CR_3">'[3]Regulatory Capital'!#REF!</definedName>
    <definedName name="CR_4" localSheetId="28">'[3]Regulatory Capital'!#REF!</definedName>
    <definedName name="CR_4" localSheetId="29">'[3]Regulatory Capital'!#REF!</definedName>
    <definedName name="CR_4" localSheetId="27">'[3]Regulatory Capital'!#REF!</definedName>
    <definedName name="CR_4">'[3]Regulatory Capital'!#REF!</definedName>
    <definedName name="CR_5" localSheetId="28">'[3]Regulatory Capital'!#REF!</definedName>
    <definedName name="CR_5" localSheetId="29">'[3]Regulatory Capital'!#REF!</definedName>
    <definedName name="CR_5" localSheetId="27">'[3]Regulatory Capital'!#REF!</definedName>
    <definedName name="CR_5">'[3]Regulatory Capital'!#REF!</definedName>
    <definedName name="cs_1dhvar_current" localSheetId="28">'[3]Risk Measures for IMA'!#REF!</definedName>
    <definedName name="cs_1dhvar_current" localSheetId="29">'[3]Risk Measures for IMA'!#REF!</definedName>
    <definedName name="cs_1dhvar_current" localSheetId="27">'[3]Risk Measures for IMA'!#REF!</definedName>
    <definedName name="cs_1dhvar_current">'[3]Risk Measures for IMA'!#REF!</definedName>
    <definedName name="cs_1dhvar_prev" localSheetId="28">'[3]Risk Measures for IMA'!#REF!</definedName>
    <definedName name="cs_1dhvar_prev" localSheetId="29">'[3]Risk Measures for IMA'!#REF!</definedName>
    <definedName name="cs_1dhvar_prev" localSheetId="27">'[3]Risk Measures for IMA'!#REF!</definedName>
    <definedName name="cs_1dhvar_prev">'[3]Risk Measures for IMA'!#REF!</definedName>
    <definedName name="CS_CY">'[2]Risk Measures for IMA'!$Y:$Y</definedName>
    <definedName name="CS_PP">'[2]Risk Measures for IMA'!$AF:$AF</definedName>
    <definedName name="CS_PY">'[2]Risk Measures for IMA'!$R:$R</definedName>
    <definedName name="CT1S">[1]Settings!$J$7:$L$11</definedName>
    <definedName name="Date_AVA">[2]Constants!$B$88</definedName>
    <definedName name="Date_Capital">[2]Constants!$B$70</definedName>
    <definedName name="DCM" localSheetId="18" hidden="1">{"'Intranet Graphs'!$M$58","'Intranet Graphs'!$J$64","'Intranet Graphs'!$P$45"}</definedName>
    <definedName name="DCM" hidden="1">{"'Intranet Graphs'!$M$58","'Intranet Graphs'!$J$64","'Intranet Graphs'!$P$45"}</definedName>
    <definedName name="DCMx" localSheetId="18" hidden="1">{"'Intranet Graphs'!$M$58","'Intranet Graphs'!$J$64","'Intranet Graphs'!$P$45"}</definedName>
    <definedName name="DCMx" hidden="1">{"'Intranet Graphs'!$M$58","'Intranet Graphs'!$J$64","'Intranet Graphs'!$P$45"}</definedName>
    <definedName name="Eps">[1]Settings!$D$44</definedName>
    <definedName name="eq_1dhvar_current" localSheetId="28">'[3]Risk Measures for IMA'!#REF!</definedName>
    <definedName name="eq_1dhvar_current" localSheetId="29">'[3]Risk Measures for IMA'!#REF!</definedName>
    <definedName name="eq_1dhvar_current" localSheetId="27">'[3]Risk Measures for IMA'!#REF!</definedName>
    <definedName name="eq_1dhvar_current">'[3]Risk Measures for IMA'!#REF!</definedName>
    <definedName name="eq_1dhvar_prev" localSheetId="28">'[3]Risk Measures for IMA'!#REF!</definedName>
    <definedName name="eq_1dhvar_prev" localSheetId="29">'[3]Risk Measures for IMA'!#REF!</definedName>
    <definedName name="eq_1dhvar_prev" localSheetId="27">'[3]Risk Measures for IMA'!#REF!</definedName>
    <definedName name="eq_1dhvar_prev">'[3]Risk Measures for IMA'!#REF!</definedName>
    <definedName name="EQ_CY">'[2]Risk Measures for IMA'!$Z:$Z</definedName>
    <definedName name="EQ_PP">'[2]Risk Measures for IMA'!$AG:$AG</definedName>
    <definedName name="EQ_PY">'[2]Risk Measures for IMA'!$S:$S</definedName>
    <definedName name="ExclAD">[1]ActualsCalc!$I$1</definedName>
    <definedName name="factk">[2]Constants!$B$50</definedName>
    <definedName name="factm">[2]Constants!$B$49</definedName>
    <definedName name="FailedCheck">[1]Checks!$D$1</definedName>
    <definedName name="FCccys">[1]ActualsCalc!$C$27:$C$38</definedName>
    <definedName name="FCyear">[1]Forecasts!$W$5</definedName>
    <definedName name="fg" localSheetId="27">'[3]Regulatory Capital'!#REF!</definedName>
    <definedName name="fg">'[3]Regulatory Capital'!#REF!</definedName>
    <definedName name="FirstForecastDate">[1]ActualsCalc!$BZ$3</definedName>
    <definedName name="ForecastDates">[1]Forecasts!$BI$9:$CC$9</definedName>
    <definedName name="FutureDates">[1]Forecasts!$AD$5:$AW$5</definedName>
    <definedName name="fx_1dhvar_current" localSheetId="28">'[3]Risk Measures for IMA'!#REF!</definedName>
    <definedName name="fx_1dhvar_current" localSheetId="29">'[3]Risk Measures for IMA'!#REF!</definedName>
    <definedName name="fx_1dhvar_current" localSheetId="27">'[3]Risk Measures for IMA'!#REF!</definedName>
    <definedName name="fx_1dhvar_current">'[3]Risk Measures for IMA'!#REF!</definedName>
    <definedName name="fx_1dhvar_prev" localSheetId="28">'[3]Risk Measures for IMA'!#REF!</definedName>
    <definedName name="fx_1dhvar_prev" localSheetId="29">'[3]Risk Measures for IMA'!#REF!</definedName>
    <definedName name="fx_1dhvar_prev" localSheetId="27">'[3]Risk Measures for IMA'!#REF!</definedName>
    <definedName name="fx_1dhvar_prev">'[3]Risk Measures for IMA'!#REF!</definedName>
    <definedName name="FX_CY">'[2]Risk Measures for IMA'!$AA:$AA</definedName>
    <definedName name="FX_PP">'[2]Risk Measures for IMA'!$AH:$AH</definedName>
    <definedName name="FX_PY">'[2]Risk Measures for IMA'!$T:$T</definedName>
    <definedName name="FXcurrencies">[1]ActualsCalc!$C$26:$C$38</definedName>
    <definedName name="FXrates">[1]ActualsCalc!$C$26:$DD$38</definedName>
    <definedName name="gt" hidden="1">{#N/A,#N/A,TRUE,"Sheet1"}</definedName>
    <definedName name="holidayrange">[2]Constants!$B$2:$C$7</definedName>
    <definedName name="HTML_CodePage" hidden="1">1252</definedName>
    <definedName name="HTML_Control" localSheetId="18" hidden="1">{"'Intranet Graphs'!$M$58","'Intranet Graphs'!$J$64","'Intranet Graphs'!$P$45"}</definedName>
    <definedName name="HTML_Control" hidden="1">{"'Intranet Graphs'!$M$58","'Intranet Graphs'!$J$64","'Intranet Graphs'!$P$45"}</definedName>
    <definedName name="HTML_Control_NEw" localSheetId="18" hidden="1">{"'Intranet Graphs'!$M$58","'Intranet Graphs'!$J$64","'Intranet Graphs'!$P$45"}</definedName>
    <definedName name="HTML_Control_NEw" hidden="1">{"'Intranet Graphs'!$M$58","'Intranet Graphs'!$J$64","'Intranet Graphs'!$P$45"}</definedName>
    <definedName name="HTML_Controlx" localSheetId="18" hidden="1">{"'Intranet Graphs'!$M$58","'Intranet Graphs'!$J$64","'Intranet Graphs'!$P$45"}</definedName>
    <definedName name="HTML_Controlx" hidden="1">{"'Intranet Graphs'!$M$58","'Intranet Graphs'!$J$64","'Intranet Graphs'!$P$45"}</definedName>
    <definedName name="HTML_Description" hidden="1">""</definedName>
    <definedName name="HTML_Email" hidden="1">""</definedName>
    <definedName name="HTML_Header" hidden="1">"Intranet Graphs"</definedName>
    <definedName name="HTML_LastUpdate" hidden="1">"25/04/01"</definedName>
    <definedName name="HTML_LineAfter" hidden="1">FALSE</definedName>
    <definedName name="HTML_LineBefore" hidden="1">FALSE</definedName>
    <definedName name="HTML_Name" hidden="1">"P.J.T. Kolfschoten"</definedName>
    <definedName name="HTML_OBDlg2" hidden="1">TRUE</definedName>
    <definedName name="HTML_OBDlg4" hidden="1">TRUE</definedName>
    <definedName name="HTML_OS" hidden="1">0</definedName>
    <definedName name="HTML_PathFile" hidden="1">"H:\docs\MyHTML.htm"</definedName>
    <definedName name="HTML_Title" hidden="1">"Book2"</definedName>
    <definedName name="input_copies_path">[2]Constants!$B$36</definedName>
    <definedName name="InputColumn">'[1]Capital Base'!$Q$1</definedName>
    <definedName name="InputColumnPrevious">[1]CompareQ!$I$3</definedName>
    <definedName name="InputQuartersFC">[1]Forecasts!$AD$1</definedName>
    <definedName name="InputSource">[1]ActualsCalc!$I$5</definedName>
    <definedName name="IR_CY">'[2]Risk Measures for IMA'!$AB:$AB</definedName>
    <definedName name="IR_PP">'[2]Risk Measures for IMA'!$AI:$AI</definedName>
    <definedName name="IR_PY">'[2]Risk Measures for IMA'!$U:$U</definedName>
    <definedName name="LatestKnown">[1]ActualsCalc!$BZ$6</definedName>
    <definedName name="LevRatio">[1]Settings!$J$69:$M$72</definedName>
    <definedName name="LiftECban">[1]Settings!$R$44</definedName>
    <definedName name="Methods">[1]Forecasts!$BF$19:$BF$27</definedName>
    <definedName name="MethodTable">[1]Settings!$T$6:$Y$15</definedName>
    <definedName name="mkrim_filename">[2]Constants!$B$107</definedName>
    <definedName name="mkrim_filename_prev">[2]Constants!$B$121</definedName>
    <definedName name="mkrim_path">[2]Constants!$B$106</definedName>
    <definedName name="mkrim_path_prev">[2]Constants!$B$120</definedName>
    <definedName name="mkrim_ws1">[2]Constants!$B$108</definedName>
    <definedName name="MTPy1">[1]AcqDiv!$AA$3</definedName>
    <definedName name="NEWNAME" localSheetId="18" hidden="1">{"'Intranet Graphs'!$M$58","'Intranet Graphs'!$J$64","'Intranet Graphs'!$P$45"}</definedName>
    <definedName name="NEWNAME" hidden="1">{"'Intranet Graphs'!$M$58","'Intranet Graphs'!$J$64","'Intranet Graphs'!$P$45"}</definedName>
    <definedName name="No">[1]Forecasts!$L$1</definedName>
    <definedName name="NWad">[1]AcqDiv!$A$1</definedName>
    <definedName name="NWfc">[1]Forecasts!$BI$1</definedName>
    <definedName name="NWhy">[1]Hybrids!$A$1</definedName>
    <definedName name="NWin">[1]ActualsCalc!$A$1</definedName>
    <definedName name="NWtargets">[1]Targets!$A$1</definedName>
    <definedName name="NWwfi">[1]WFInfo!$A$1</definedName>
    <definedName name="P2buffer">[1]Settings!$G$57:$H$60</definedName>
    <definedName name="PC" localSheetId="28">#REF!</definedName>
    <definedName name="PC" localSheetId="29">#REF!</definedName>
    <definedName name="PC" localSheetId="27">#REF!</definedName>
    <definedName name="PC">#REF!</definedName>
    <definedName name="Periods">[1]Forecasts!$V$6</definedName>
    <definedName name="PFPubl06">[1]Settings!$D$41</definedName>
    <definedName name="PP_date">[2]Constants!$B$20</definedName>
    <definedName name="PP_year">[2]Constants!$B$21</definedName>
    <definedName name="PQ_date">[2]Constants!$B$24</definedName>
    <definedName name="previous_report_path">[2]Constants!$B$33</definedName>
    <definedName name="previous_reporting_year" localSheetId="28">[2]Constants!#REF!</definedName>
    <definedName name="previous_reporting_year" localSheetId="29">[2]Constants!#REF!</definedName>
    <definedName name="previous_reporting_year" localSheetId="27">[2]Constants!#REF!</definedName>
    <definedName name="previous_reporting_year">[2]Constants!#REF!</definedName>
    <definedName name="_xlnm.Print_Area" localSheetId="22">'CCR1'!$A$1:$F$15</definedName>
    <definedName name="_xlnm.Print_Area" localSheetId="26">'CCR8'!$B$1:$E$23</definedName>
    <definedName name="_xlnm.Print_Area" localSheetId="18">'CR10'!$A$1:$H$16</definedName>
    <definedName name="_xlnm.Print_Area" localSheetId="2">'EU 1423-2013 (i)'!$A$1:$D$46</definedName>
    <definedName name="_xlnm.Print_Area" localSheetId="3">'EU 1423-2013 (ii)'!$B$1:$F$44</definedName>
    <definedName name="_xlnm.Print_Area" localSheetId="27">'IFRS 9'!$B$1:$G$31</definedName>
    <definedName name="_xlnm.Print_Area" localSheetId="1">Index!$A$1:$C$54</definedName>
    <definedName name="_xlnm.Print_Area" localSheetId="6">LRCom!$B$1:$E$37</definedName>
    <definedName name="_xlnm.Print_Area" localSheetId="19">NPFE1!$A$1:$K$16</definedName>
    <definedName name="_xlnm.Print_Area" localSheetId="20">NPFE3!$A$1:$O$41</definedName>
    <definedName name="_xlnm.Print_Area" localSheetId="21">NPFE4!$A$1:$R$31</definedName>
    <definedName name="PY_date">[2]Constants!$B$16</definedName>
    <definedName name="PY_year">[2]Constants!$B$17</definedName>
    <definedName name="PYQ_date">[2]Constants!$B$28</definedName>
    <definedName name="Quarter_Capital">[2]Constants!$B$71</definedName>
    <definedName name="Quarters">[1]ActualsCalc!$A$4:$CY$4</definedName>
    <definedName name="Question04">[4]Options!$B$3:$B$7</definedName>
    <definedName name="Question05">[4]Options!$B$11:$B$14</definedName>
    <definedName name="Question06">[4]Options!$B$17:$B$19</definedName>
    <definedName name="Question07">[4]Options!$D$3:$D$8</definedName>
    <definedName name="Question10">[4]Options!$D$11:$D$14</definedName>
    <definedName name="Question12">[4]Options!$F$3:$F$4</definedName>
    <definedName name="Question14">[4]Options!$F$7:$F$8</definedName>
    <definedName name="Question17">[4]Options!$F$11:$F$14</definedName>
    <definedName name="Question20">[4]Options!$B$22:$B$24</definedName>
    <definedName name="Question22">[4]Options!$F$17:$F$19</definedName>
    <definedName name="Question23">[4]Options!$F$22:$F$23</definedName>
    <definedName name="Question25">[4]Options!$F$28:$F$31</definedName>
    <definedName name="Question27a">[4]Options!$D$17:$D$19</definedName>
    <definedName name="Question28">[4]Options!$B$28:$B$32</definedName>
    <definedName name="RC_1_2">'[2]Regulatory Capital'!$E$5</definedName>
    <definedName name="RC_1_3">'[2]Regulatory Capital'!$E$6</definedName>
    <definedName name="RC_1_4">'[2]Regulatory Capital'!$E$8</definedName>
    <definedName name="RC_1_5">'[2]Regulatory Capital'!$E$9</definedName>
    <definedName name="RC_1_6">'[2]Regulatory Capital'!$E$11</definedName>
    <definedName name="RC_1_7">'[2]Regulatory Capital'!$E$12</definedName>
    <definedName name="RC_2_2">'[2]Regulatory Capital'!$G$5</definedName>
    <definedName name="RC_2_3">'[2]Regulatory Capital'!$G$6</definedName>
    <definedName name="RC_2_4">'[2]Regulatory Capital'!$G$8</definedName>
    <definedName name="RC_2_5">'[2]Regulatory Capital'!$G$9</definedName>
    <definedName name="RC_2_6">'[2]Regulatory Capital'!$G$11</definedName>
    <definedName name="RC_2_7">'[2]Regulatory Capital'!$G$12</definedName>
    <definedName name="RC_3_2">'[2]Regulatory Capital'!$I$5</definedName>
    <definedName name="RC_3_3">'[2]Regulatory Capital'!$I$6</definedName>
    <definedName name="RC_3_4">'[2]Regulatory Capital'!$I$8</definedName>
    <definedName name="RC_3_5">'[2]Regulatory Capital'!$I$9</definedName>
    <definedName name="RC_3_6">'[2]Regulatory Capital'!$I$11</definedName>
    <definedName name="RC_3_7">'[2]Regulatory Capital'!$I$12</definedName>
    <definedName name="RC_4_1" localSheetId="28">'[2]EC and RC'!#REF!</definedName>
    <definedName name="RC_4_1" localSheetId="29">'[2]EC and RC'!#REF!</definedName>
    <definedName name="RC_4_1" localSheetId="27">'[2]EC and RC'!#REF!</definedName>
    <definedName name="RC_4_1">'[2]EC and RC'!#REF!</definedName>
    <definedName name="RC_4_2">'[2]Regulatory Capital'!$L$5</definedName>
    <definedName name="RC_4_3">'[2]Regulatory Capital'!$L$6</definedName>
    <definedName name="RC_4_4">'[2]Regulatory Capital'!$L$8</definedName>
    <definedName name="RC_4_5">'[2]Regulatory Capital'!$L$9</definedName>
    <definedName name="RC_4_6">'[2]Regulatory Capital'!$L$11</definedName>
    <definedName name="RC_4_7">'[2]Regulatory Capital'!$L$12</definedName>
    <definedName name="RC_5_2">'[2]Regulatory Capital'!$N$5</definedName>
    <definedName name="RC_5_3">'[2]Regulatory Capital'!$N$6</definedName>
    <definedName name="RC_5_4">'[2]Regulatory Capital'!$N$8</definedName>
    <definedName name="RC_5_5">'[2]Regulatory Capital'!$N$9</definedName>
    <definedName name="RC_5_6">'[2]Regulatory Capital'!$N$11</definedName>
    <definedName name="RC_5_7">'[2]Regulatory Capital'!$N$12</definedName>
    <definedName name="rc_formula1" localSheetId="28">[2]Constants!#REF!</definedName>
    <definedName name="rc_formula1" localSheetId="29">[2]Constants!#REF!</definedName>
    <definedName name="rc_formula1" localSheetId="27">[2]Constants!#REF!</definedName>
    <definedName name="rc_formula1">[2]Constants!#REF!</definedName>
    <definedName name="RC_startdate_new_tool">[2]Constants!$B$73</definedName>
    <definedName name="re" localSheetId="27">'[3]Regulatory Capital'!#REF!</definedName>
    <definedName name="re">'[3]Regulatory Capital'!#REF!</definedName>
    <definedName name="redemption">[1]Hybrids!$O$5:$O$6</definedName>
    <definedName name="report_filename">[2]Constants!$B$40</definedName>
    <definedName name="report_filename2">[2]Constants!$B$41</definedName>
    <definedName name="report_filename3">[2]Constants!$B$42</definedName>
    <definedName name="report_name">[2]Control!$D$4</definedName>
    <definedName name="report_path">[2]Constants!$B$34</definedName>
    <definedName name="Reporting_Date">[2]Control!$H$10</definedName>
    <definedName name="reporting_day" localSheetId="28">[2]Constants!#REF!</definedName>
    <definedName name="reporting_day" localSheetId="29">[2]Constants!#REF!</definedName>
    <definedName name="reporting_day" localSheetId="27">[2]Constants!#REF!</definedName>
    <definedName name="reporting_day">[2]Constants!#REF!</definedName>
    <definedName name="reporting_month" localSheetId="28">[2]Constants!#REF!</definedName>
    <definedName name="reporting_month" localSheetId="29">[2]Constants!#REF!</definedName>
    <definedName name="reporting_month" localSheetId="27">[2]Constants!#REF!</definedName>
    <definedName name="reporting_month">[2]Constants!#REF!</definedName>
    <definedName name="Reporting_Quarter">[2]Control!$H$9</definedName>
    <definedName name="Reporting_Year">[2]Control!$H$8</definedName>
    <definedName name="RepYear">[5]Sources!$C$2</definedName>
    <definedName name="ResultQtrs">[1]Forecasts!$BI$5:$CT$5</definedName>
    <definedName name="sa_filename">[2]Constants!$B$47</definedName>
    <definedName name="sa_formula1" localSheetId="28">[2]Constants!#REF!</definedName>
    <definedName name="sa_formula1" localSheetId="29">[2]Constants!#REF!</definedName>
    <definedName name="sa_formula1" localSheetId="27">[2]Constants!#REF!</definedName>
    <definedName name="sa_formula1">[2]Constants!#REF!</definedName>
    <definedName name="sa_formula2" localSheetId="28">[2]Constants!#REF!</definedName>
    <definedName name="sa_formula2" localSheetId="29">[2]Constants!#REF!</definedName>
    <definedName name="sa_formula2" localSheetId="27">[2]Constants!#REF!</definedName>
    <definedName name="sa_formula2">[2]Constants!#REF!</definedName>
    <definedName name="sa_path" localSheetId="28">[2]Constants!#REF!</definedName>
    <definedName name="sa_path" localSheetId="29">[2]Constants!#REF!</definedName>
    <definedName name="sa_path" localSheetId="27">[2]Constants!#REF!</definedName>
    <definedName name="sa_path">[2]Constants!#REF!</definedName>
    <definedName name="sa_range_out3" localSheetId="28">'[3]Standardized Approach'!#REF!</definedName>
    <definedName name="sa_range_out3" localSheetId="29">'[3]Standardized Approach'!#REF!</definedName>
    <definedName name="sa_range_out3" localSheetId="27">'[3]Standardized Approach'!#REF!</definedName>
    <definedName name="sa_range_out3">'[3]Standardized Approach'!#REF!</definedName>
    <definedName name="sa_ws1" localSheetId="28">[2]Constants!#REF!</definedName>
    <definedName name="sa_ws1" localSheetId="29">[2]Constants!#REF!</definedName>
    <definedName name="sa_ws1" localSheetId="27">[2]Constants!#REF!</definedName>
    <definedName name="sa_ws1">[2]Constants!#REF!</definedName>
    <definedName name="Scenario5">[1]Cover!$J$10</definedName>
    <definedName name="scenarios">[1]Scenarios!$H$6:$P$16</definedName>
    <definedName name="sep">[1]ActualsCalc!$J$6</definedName>
    <definedName name="ShowRowsValue">[1]CompareQ!$AA$2</definedName>
    <definedName name="ShowSubs">'[1]Capital Base'!$AA$1</definedName>
    <definedName name="SystBu">[1]Settings!$G$51:$H$56</definedName>
    <definedName name="T2noCall">[1]Settings!$G$15:$H$20</definedName>
    <definedName name="to_date" localSheetId="28">[2]Constants!#REF!</definedName>
    <definedName name="to_date" localSheetId="29">[2]Constants!#REF!</definedName>
    <definedName name="to_date" localSheetId="27">[2]Constants!#REF!</definedName>
    <definedName name="to_date">[2]Constants!#REF!</definedName>
    <definedName name="today">[2]Control!$H$7</definedName>
    <definedName name="Tool_path">[2]Constants!$B$32</definedName>
    <definedName name="total_1dhvar_current" localSheetId="28">'[3]Risk Measures for IMA'!#REF!</definedName>
    <definedName name="total_1dhvar_current" localSheetId="29">'[3]Risk Measures for IMA'!#REF!</definedName>
    <definedName name="total_1dhvar_current" localSheetId="27">'[3]Risk Measures for IMA'!#REF!</definedName>
    <definedName name="total_1dhvar_current">'[3]Risk Measures for IMA'!#REF!</definedName>
    <definedName name="total_1dhvar_previous" localSheetId="28">'[3]Risk Measures for IMA'!#REF!</definedName>
    <definedName name="total_1dhvar_previous" localSheetId="29">'[3]Risk Measures for IMA'!#REF!</definedName>
    <definedName name="total_1dhvar_previous" localSheetId="27">'[3]Risk Measures for IMA'!#REF!</definedName>
    <definedName name="total_1dhvar_previous">'[3]Risk Measures for IMA'!#REF!</definedName>
    <definedName name="TOTAL_CY">'[2]Risk Measures for IMA'!$AC:$AC</definedName>
    <definedName name="TOTAL_PP">'[2]Risk Measures for IMA'!$AJ:$AJ</definedName>
    <definedName name="TOTAL_PY">'[2]Risk Measures for IMA'!$V:$V</definedName>
    <definedName name="Version">[1]Cover!$H$98</definedName>
    <definedName name="Versions">[1]Versions!$A$1</definedName>
    <definedName name="VersionTypes">[1]ActualsCalc!$S$7:$V$7</definedName>
    <definedName name="ViFpct">[1]Settings!$D$30</definedName>
    <definedName name="WF_minimum">[1]WFInfo!$AP$37</definedName>
    <definedName name="WFbankGroups">[1]CompareQ!$B$268:$B$276</definedName>
    <definedName name="WFgroupGroups">[1]CompareQ!$B$257:$B$263</definedName>
    <definedName name="WFinsGroups">[1]CompareQ!$B$281:$B$292</definedName>
    <definedName name="wrn.Market._.data._._._.Interes." localSheetId="18" hidden="1">{#N/A,#N/A,FALSE,"Market data _ Interest 3,12,60"}</definedName>
    <definedName name="wrn.Market._.data._._._.Interes." hidden="1">{#N/A,#N/A,FALSE,"Market data _ Interest 3,12,60"}</definedName>
    <definedName name="wrn.Market._.data._.Volatilities." localSheetId="18" hidden="1">{#N/A,#N/A,TRUE,"Sheet1"}</definedName>
    <definedName name="wrn.Market._.data._.Volatilities." hidden="1">{#N/A,#N/A,TRUE,"Sheet1"}</definedName>
    <definedName name="yearsFC">[1]Forecasts!$AD$7:$AW$7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9" i="113" l="1"/>
  <c r="E37" i="113"/>
  <c r="R6" i="117" l="1"/>
  <c r="Q6" i="117"/>
  <c r="E8" i="117"/>
  <c r="E9" i="117"/>
  <c r="E10" i="117"/>
  <c r="E11" i="117"/>
  <c r="E13" i="117"/>
  <c r="E14" i="117"/>
  <c r="E16" i="117"/>
  <c r="E17" i="117"/>
  <c r="E18" i="117"/>
  <c r="E19" i="117"/>
  <c r="E6" i="117"/>
  <c r="D6" i="114" l="1"/>
  <c r="D5" i="87" l="1"/>
</calcChain>
</file>

<file path=xl/sharedStrings.xml><?xml version="1.0" encoding="utf-8"?>
<sst xmlns="http://schemas.openxmlformats.org/spreadsheetml/2006/main" count="836" uniqueCount="650">
  <si>
    <t>EU-6a</t>
  </si>
  <si>
    <t>EU-6b</t>
  </si>
  <si>
    <t>EU-5a</t>
  </si>
  <si>
    <t>EU-14a</t>
  </si>
  <si>
    <t>EU-15a</t>
  </si>
  <si>
    <t>EU-19a</t>
  </si>
  <si>
    <t>EU-19b</t>
  </si>
  <si>
    <t/>
  </si>
  <si>
    <t>EU-20a</t>
  </si>
  <si>
    <t>EU-20b</t>
  </si>
  <si>
    <t>EU-20c</t>
  </si>
  <si>
    <t>LCR ratio (%)</t>
  </si>
  <si>
    <t>Net Stable Funding Ratio (NSFR)</t>
  </si>
  <si>
    <t>CCR</t>
  </si>
  <si>
    <t>0.00 to &lt; 0.15</t>
  </si>
  <si>
    <t>0.15 to &lt; 0.25</t>
  </si>
  <si>
    <t>0.25 tot &lt; 0.50</t>
  </si>
  <si>
    <t>0.50 to &lt; 0.75</t>
  </si>
  <si>
    <t>0.75 to &lt; 2.50</t>
  </si>
  <si>
    <t>2.50 to &lt; 10.00</t>
  </si>
  <si>
    <t>10.00 to &lt; 100.00</t>
  </si>
  <si>
    <t>9a</t>
  </si>
  <si>
    <t>9b</t>
  </si>
  <si>
    <t>20a</t>
  </si>
  <si>
    <t>20b</t>
  </si>
  <si>
    <t>26 (1), 27, 28,29, EBA list 26 (3)</t>
  </si>
  <si>
    <t>26 (1) (c)</t>
  </si>
  <si>
    <t>26 (1)</t>
  </si>
  <si>
    <t>84, 479, 480</t>
  </si>
  <si>
    <t>5a</t>
  </si>
  <si>
    <t>26 (2)</t>
  </si>
  <si>
    <t>34, 105</t>
  </si>
  <si>
    <t>36 (1) (b), 37, 472 (4)</t>
  </si>
  <si>
    <t>33 (a)</t>
  </si>
  <si>
    <t>36 (1) (d), 40, 159, 472 (6)</t>
  </si>
  <si>
    <t>33 (b)</t>
  </si>
  <si>
    <t>62, 63</t>
  </si>
  <si>
    <t>92 (2) (a), 465</t>
  </si>
  <si>
    <t>92 (2) (b), 465</t>
  </si>
  <si>
    <t>92 (2) (c)</t>
  </si>
  <si>
    <t>CRD 128, 129, 130</t>
  </si>
  <si>
    <t>CRD 131</t>
  </si>
  <si>
    <t>CRD 128</t>
  </si>
  <si>
    <t>EU-1</t>
  </si>
  <si>
    <t>EU-2</t>
  </si>
  <si>
    <t>EU-3</t>
  </si>
  <si>
    <t>EU-4</t>
  </si>
  <si>
    <t>EU-5</t>
  </si>
  <si>
    <t>EU-6</t>
  </si>
  <si>
    <t>EU-7</t>
  </si>
  <si>
    <t>EU-8</t>
  </si>
  <si>
    <t>EU-9</t>
  </si>
  <si>
    <t>EU-10</t>
  </si>
  <si>
    <t>EU-11</t>
  </si>
  <si>
    <t>EU-12</t>
  </si>
  <si>
    <t>36 (1) (c), 38</t>
  </si>
  <si>
    <t>0.25 to &lt; 0.50</t>
  </si>
  <si>
    <t>2.50 to &lt; 10.0</t>
  </si>
  <si>
    <t xml:space="preserve">REGULATION (EU) No 575/2013 ARTICLE REFERENCE </t>
  </si>
  <si>
    <t>EU 1423-2013 (i)</t>
  </si>
  <si>
    <t>EU 1423-2013 (ii)</t>
  </si>
  <si>
    <t>LRSum</t>
  </si>
  <si>
    <t>LRSpl</t>
  </si>
  <si>
    <t>LRCom</t>
  </si>
  <si>
    <t>KM1</t>
  </si>
  <si>
    <t>OV1</t>
  </si>
  <si>
    <t>INS1</t>
  </si>
  <si>
    <t>CR1-A</t>
  </si>
  <si>
    <t>CR2-A</t>
  </si>
  <si>
    <t>CR2-B</t>
  </si>
  <si>
    <t>CR3</t>
  </si>
  <si>
    <t>CR4</t>
  </si>
  <si>
    <t>CR5</t>
  </si>
  <si>
    <t>CR6</t>
  </si>
  <si>
    <t>CR8</t>
  </si>
  <si>
    <t>CCR1</t>
  </si>
  <si>
    <t>CCR2</t>
  </si>
  <si>
    <t>CCR4</t>
  </si>
  <si>
    <t>CCR5-A</t>
  </si>
  <si>
    <t>CCR8</t>
  </si>
  <si>
    <t>LIQ1</t>
  </si>
  <si>
    <t>Table of contents</t>
  </si>
  <si>
    <t>CAPITAL BASE AND CAPITAL REQUIREMENTS</t>
  </si>
  <si>
    <t xml:space="preserve">CREDIT RISK </t>
  </si>
  <si>
    <t xml:space="preserve">COUNTERPARTY CREDIT RISK </t>
  </si>
  <si>
    <t>MARKET RISK</t>
  </si>
  <si>
    <t>LIQUIDITY COVERAGE RATIO</t>
  </si>
  <si>
    <t>Deducted</t>
  </si>
  <si>
    <t>EU LIQ1: Liquidity coverage ratio</t>
  </si>
  <si>
    <t>EU MR1: Market risk under Standardised Approach</t>
  </si>
  <si>
    <t>EU MR2-A: Market risk under Internal Models Approach</t>
  </si>
  <si>
    <t>EU MR2-B: RWA flow statements of market risk exposures under an IMA</t>
  </si>
  <si>
    <t>EU CCR2: CVA (Credit Valuation Adjustment) capital charge</t>
  </si>
  <si>
    <t>EU CCR3: Standardised approach - CCR exposures by regulatory portfolio and risk</t>
  </si>
  <si>
    <t>EU CCR4: IRB approach - CCR exposures by portfolio and PD-scale</t>
  </si>
  <si>
    <t>EU CCR5-A: Impact of netting and collateral held on exposure values</t>
  </si>
  <si>
    <t>EU CCR5-B: Composition of collateral for exposures to CCR</t>
  </si>
  <si>
    <t>EU CCR6: Credit derivatives exposures</t>
  </si>
  <si>
    <t>EU CCR7: RWA flow statements of CCR exposures under the Internal Model Method (IMM)</t>
  </si>
  <si>
    <t>EU CCR8: Exposures to CCPs (Central Counterparties)</t>
  </si>
  <si>
    <t>Own funds: Composition of capital and capital ratios</t>
  </si>
  <si>
    <t>LRSum: Summary reconciliation of accounting assets and leverage ratio exposures</t>
  </si>
  <si>
    <t>LRCom: Common disclosure leverage ratio</t>
  </si>
  <si>
    <t>LRSpl: Split-up of on balance sheet exposures (excluding derivatives, SFTs and exempted exposures)</t>
  </si>
  <si>
    <t>EU KM1: Key metrics</t>
  </si>
  <si>
    <t>EU OV1: Overview of RWA</t>
  </si>
  <si>
    <t>EU INS1: Non-deducted participations in insurance undertakings</t>
  </si>
  <si>
    <t>EU CR1-A: Credit quality of exposures broken down by category and instrument</t>
  </si>
  <si>
    <t>EU CR2-A: Changes in the stock of general and specific credit risk adjustments</t>
  </si>
  <si>
    <t>EU CR2-B: Changes in the stock of defaulted and impaired loans and debt securities</t>
  </si>
  <si>
    <t>EU CR3: Credit risk mitigation techniques - overview</t>
  </si>
  <si>
    <t>EU CR4: Standardised approach - Credit risk exposure and CRM effects</t>
  </si>
  <si>
    <t>EU CR5: Standardised approach</t>
  </si>
  <si>
    <t>EU CR6: IRB approach - Credit risk exposures by exposure class and PD range</t>
  </si>
  <si>
    <t>EU CR7: IRB approach – Effect on RWA of credit derivatives used as CRM techniques</t>
  </si>
  <si>
    <t>EU CR8: RWA flow statements of credit risk exposures under the IRB approach</t>
  </si>
  <si>
    <t>EU CR10: IRB - specialised lending and equities</t>
  </si>
  <si>
    <t>Main features of capital instruments</t>
  </si>
  <si>
    <t xml:space="preserve">Issuer </t>
  </si>
  <si>
    <t>Unique identifier</t>
  </si>
  <si>
    <t>Governing law(s) of the instrument</t>
  </si>
  <si>
    <t>Belgian law</t>
  </si>
  <si>
    <t>Treatment prescribed by the regulation</t>
  </si>
  <si>
    <t>CRR rules during the transition period</t>
  </si>
  <si>
    <t xml:space="preserve">Tier 1 core capital </t>
  </si>
  <si>
    <t>CRR rules after the transition period</t>
  </si>
  <si>
    <t>Tier 1 core capital</t>
  </si>
  <si>
    <t>Eligible on solo / (sub)consolidated / solo &amp; (sub)consolidated basis</t>
  </si>
  <si>
    <t>Solo &amp; consolidated</t>
  </si>
  <si>
    <t>Type of instrument</t>
  </si>
  <si>
    <t>Ordinary shares issued by a public limited company</t>
  </si>
  <si>
    <t>Nominal amount of the instrument</t>
  </si>
  <si>
    <t xml:space="preserve">Results of past capital increases </t>
  </si>
  <si>
    <t>Redemption price</t>
  </si>
  <si>
    <t>n.a.</t>
  </si>
  <si>
    <t>Accounting breakdown</t>
  </si>
  <si>
    <t>Equity</t>
  </si>
  <si>
    <t>Original date of issue</t>
  </si>
  <si>
    <t xml:space="preserve">Unlimited or limited duration </t>
  </si>
  <si>
    <t xml:space="preserve">Unlimited </t>
  </si>
  <si>
    <t xml:space="preserve">Original maturity date </t>
  </si>
  <si>
    <t>No maturity date</t>
  </si>
  <si>
    <t xml:space="preserve">Early redemption by the issuer is possible subject to prior approval by the regulator </t>
  </si>
  <si>
    <t>No</t>
  </si>
  <si>
    <t>Optional early redemption date, conditional early redemption dates and redemption amount</t>
  </si>
  <si>
    <t xml:space="preserve">Any subsequent early redemption dates </t>
  </si>
  <si>
    <t>Coupons / dividends</t>
  </si>
  <si>
    <t>Dividends</t>
  </si>
  <si>
    <t>Fixed or variable dividends / coupons</t>
  </si>
  <si>
    <t>Variable</t>
  </si>
  <si>
    <t>Coupon rate and any related index</t>
  </si>
  <si>
    <t>Existence of a dividend stopper</t>
  </si>
  <si>
    <t>Fully optional, partially optional or mandatory (regarding timing aspect)</t>
  </si>
  <si>
    <t>Fully optional</t>
  </si>
  <si>
    <t>Fully optional, partially optional or mandatory (regarding amount)</t>
  </si>
  <si>
    <t>Does the instrument have an increasing coupon rate or there is another incentive to redeem?</t>
  </si>
  <si>
    <t>Non-cumulative or cumulative</t>
  </si>
  <si>
    <t>Non-cumulative</t>
  </si>
  <si>
    <t>Convertible or non-convertible</t>
  </si>
  <si>
    <t>Non-convertible</t>
  </si>
  <si>
    <t>If convertible, conversion trigger(s)</t>
  </si>
  <si>
    <t>If convertible, wholly or partially</t>
  </si>
  <si>
    <t>If convertible, conversion price</t>
  </si>
  <si>
    <t>If convertible, mandatory or optional conversion</t>
  </si>
  <si>
    <t>If convertible, indicate which type of instrument the capital instrument is convertible into</t>
  </si>
  <si>
    <t>If convertible, specify the issuer of the instrument into which it is converted</t>
  </si>
  <si>
    <t>Write-down features</t>
  </si>
  <si>
    <t>If write-down, write-down trigger(s)</t>
  </si>
  <si>
    <t>If write-down, wholly or partially</t>
  </si>
  <si>
    <t>If write-down, permanent or temporary</t>
  </si>
  <si>
    <t>If temporary write-down, description of the write-back mechanism</t>
  </si>
  <si>
    <t>Position in subordination hierarchy in the event of liquidation (specify which debt instrument type ranks immediately higher than the capital instrument)</t>
  </si>
  <si>
    <t>Most subordinate position</t>
  </si>
  <si>
    <t>Non-compliant transferred features</t>
  </si>
  <si>
    <t>If so, specify non-compliant features</t>
  </si>
  <si>
    <t>Composition of capital and capital ratios</t>
  </si>
  <si>
    <t>Common Equity Tier 1 capital: instrumenten and reserves</t>
  </si>
  <si>
    <t>Common Equity Tier 1 capital: instruments and reserves</t>
  </si>
  <si>
    <t>Capital Instruments and the related share premium accounts</t>
  </si>
  <si>
    <t xml:space="preserve">   of which: ordinary shares issued by a public limited company</t>
  </si>
  <si>
    <t>Retained earnings</t>
  </si>
  <si>
    <t>Cumulative unrealised results (and other reserves)</t>
  </si>
  <si>
    <t>Non-controlling interests</t>
  </si>
  <si>
    <t>Independently tested interim results after deduction of charges and provisions</t>
  </si>
  <si>
    <t>Tier 1 core capital (CET1) before regulatory adjustments</t>
  </si>
  <si>
    <t>Tier 1 core capital (CET1): regulatory adjustments</t>
  </si>
  <si>
    <t>Intangible assets (after deduction of related tax liabilities)</t>
  </si>
  <si>
    <t>Non-use of non-controlling interests (own choice)</t>
  </si>
  <si>
    <t>Deferred tax assets that rely on future profitability excluding those arising from temporary differences (net of related tax liabilities)</t>
  </si>
  <si>
    <t>Reserve for cash flow hedges</t>
  </si>
  <si>
    <t>Negative amount of IRB shortfall (comparison of expected loss versus provisions set up)</t>
  </si>
  <si>
    <t>Fair value profits and losses deriving from institution's own credit risk in respect of derivative instruments</t>
  </si>
  <si>
    <t>Tier 1 core capital (CET1)</t>
  </si>
  <si>
    <t>Additional value adjustments</t>
  </si>
  <si>
    <t>Additional Tier 1 capital (AT1)</t>
  </si>
  <si>
    <t>Tier 1 capital (T1 = CET1 + AT1)</t>
  </si>
  <si>
    <t>Capital instruments and related premium reserves</t>
  </si>
  <si>
    <t>Tier 2 (T2) capital before regulatory adjustments</t>
  </si>
  <si>
    <t>Total regulatory adjustments to Tier 2 (T2) capital</t>
  </si>
  <si>
    <t>Tier 2 capital (T2)</t>
  </si>
  <si>
    <t>Total capital (TC = T1 + T2)</t>
  </si>
  <si>
    <t>Total risk-weighted assets</t>
  </si>
  <si>
    <t>Tier 1 core capital (as a percentage of total risk exposure amount)</t>
  </si>
  <si>
    <t>Tier 1 (as a percentage of total risk exposure amount)</t>
  </si>
  <si>
    <t>Total capital (as a percentage of total risk exposure amount)</t>
  </si>
  <si>
    <t>Institution-specific buffer requirement (CET1-requirement pursuant to article 92 (1) (a)  plus capital conservation and countercyclical buffer requirements, plus systemic risk buffer, plus buffer for systemically important institutions expressed as a percentage of risk exposure amount)</t>
  </si>
  <si>
    <t>Tier 1 core capital available to meet buffers (as percentage of risk exposure amount)</t>
  </si>
  <si>
    <t>Capital ratios and buffers</t>
  </si>
  <si>
    <t xml:space="preserve">   of which: capital conservation buffer requirement</t>
  </si>
  <si>
    <t xml:space="preserve">   of which: countercyclical buffer requirement</t>
  </si>
  <si>
    <t xml:space="preserve">   of which: globally system-relevant institution buffer (MSI buffer) or other system-relevant
   institution buffer (ASI buffer)</t>
  </si>
  <si>
    <t>EU LRSum: Summary reconciliation of accounting assets and leverage ratio exposures</t>
  </si>
  <si>
    <t>Total assets as per published financial statements</t>
  </si>
  <si>
    <t>Adjustment for entities which are consolidated for accounting purposes but are outside the scope of regulatory consolidation</t>
  </si>
  <si>
    <t>(Adjustment for fiduciary assets recognised on the balance sheet pursuant to the applicable accounting framework but excluded from the leverage ratio exposure measure in accordance with Article 429(13) of Regulation (EU) No 575/2013 "CRR")</t>
  </si>
  <si>
    <t>Adjustments for derivative financial instruments</t>
  </si>
  <si>
    <t>Adjustment for off-balance sheet items (ie conversion to credit equivalent amounts of off-balance sheet exposures)</t>
  </si>
  <si>
    <t>(Adjustment for intragroup exposures excluded from the leverage ratio exposure measure in accordance with Article 429 (7) of Regulation (EU) No 575/2013)</t>
  </si>
  <si>
    <t>(Adjustment for exposures excluded from the leverage ratio exposure measure in accordance with Article 429 (14) of  Regulation (EU) No 575/2013)</t>
  </si>
  <si>
    <t>Other adjustments</t>
  </si>
  <si>
    <t>Total leverage ratio exposure</t>
  </si>
  <si>
    <t>EU LRSpl: Split-up of on balance sheet exposures (excluding derivatives, SFTs and exempted exposures)</t>
  </si>
  <si>
    <t>CRR leverage ratio exposures</t>
  </si>
  <si>
    <t>Total on-balance sheet exposures (excluding derivatives, SFTs, and exempted exposures), of which:</t>
  </si>
  <si>
    <t>Trading book exposures</t>
  </si>
  <si>
    <t>Banking book exposures, of which:</t>
  </si>
  <si>
    <t xml:space="preserve">  Covered bonds</t>
  </si>
  <si>
    <t xml:space="preserve">  Exposures treated as sovereigns</t>
  </si>
  <si>
    <t xml:space="preserve">  Institutions</t>
  </si>
  <si>
    <t xml:space="preserve">  Secured by mortgages of immovable properties</t>
  </si>
  <si>
    <t xml:space="preserve">  Retail exposures</t>
  </si>
  <si>
    <t xml:space="preserve">  Corporates</t>
  </si>
  <si>
    <t xml:space="preserve">  Exposures in default</t>
  </si>
  <si>
    <t>EU LRCom: Common disclosure leverage ratio</t>
  </si>
  <si>
    <t>On-balance sheet exposures (excluding derivatives and SFTs)</t>
  </si>
  <si>
    <t>On-balance sheet items (excluding derivatives, SFTs and fiduciary assets, but including collateral)</t>
  </si>
  <si>
    <t>(Asset amounts deducted in determining Tier 1 capital)</t>
  </si>
  <si>
    <t xml:space="preserve">Total on-balance sheet exposures (excluding derivatives, SFTs and fiduciary assets) </t>
  </si>
  <si>
    <t>Derivative exposures</t>
  </si>
  <si>
    <t>Replacement value related to derivatives transactions (after deduction of allowable variation margin received in contracts)</t>
  </si>
  <si>
    <t>Add on for the potential future credit risk of derivatives</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</si>
  <si>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</si>
  <si>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</si>
  <si>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</si>
  <si>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</si>
  <si>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</si>
  <si>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</si>
  <si>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t>
  </si>
  <si>
    <t>Gross SFT assets (with no recognition of netting), after adjusting for sales accounting transactions</t>
  </si>
  <si>
    <t>(Netted amounts of cash payables and cash receivables of gross SFT assets)</t>
  </si>
  <si>
    <t>Counterparty credit risk exposure for SFT assets</t>
  </si>
  <si>
    <t>Derogation for SFTs: Counterparty credit risk exposure in accordance with Article 429b (4) and 222 of Regulation (EU) No 575/2013</t>
  </si>
  <si>
    <t>Agent transaction exposures</t>
  </si>
  <si>
    <t>(Exempted CCP leg of client-cleared SFT exposure)</t>
  </si>
  <si>
    <t>Total securities financing transaction exposures</t>
  </si>
  <si>
    <t>Other off-balance sheet exposures</t>
  </si>
  <si>
    <t>Gross notional amount of off-balance sheet exposures</t>
  </si>
  <si>
    <t>(Adjustments for conversion into equivalent credit amounts)</t>
  </si>
  <si>
    <t>Total other off-balance sheet exposures</t>
  </si>
  <si>
    <t>Exempted exposures in accordance with CRR Article 429 (7) and (14) (on and off balance sheet)</t>
  </si>
  <si>
    <t>Capital and total exposures</t>
  </si>
  <si>
    <t>Tier 1 capital</t>
  </si>
  <si>
    <t>Total exposure for the calculation of the leverage ratio</t>
  </si>
  <si>
    <t>Leverage ratio</t>
  </si>
  <si>
    <t xml:space="preserve">(Exemption of intragroup exposures (solo basis) in accordance with Article 429(7) of Regulation (EU) No 575/2013 (on and off balance sheet)) </t>
  </si>
  <si>
    <t>(Exposures exempted in accordance with Article 429 (14) of Regulation (EU) No 575/2013 (on and off balance sheet))</t>
  </si>
  <si>
    <t>KM1: Key metrics</t>
  </si>
  <si>
    <t>RAF standard</t>
  </si>
  <si>
    <t>Available capital</t>
  </si>
  <si>
    <t>Common Equity Tier 1 (CET1)</t>
  </si>
  <si>
    <t>Total capital</t>
  </si>
  <si>
    <t>Risk-weighted items</t>
  </si>
  <si>
    <t>Total risk-weighted assets (RWA)</t>
  </si>
  <si>
    <t>Risk-based capital ratios as a percentage of RWA</t>
  </si>
  <si>
    <t>Common Equity Tier 1 ratio (%)</t>
  </si>
  <si>
    <t>Tier 1 capital ratio (%)</t>
  </si>
  <si>
    <t>Total capital ratio (%)</t>
  </si>
  <si>
    <t>Additional CET1 buffer requirements as a percentage of RWA</t>
  </si>
  <si>
    <t>Countercyclical capital buffer requirement (%)</t>
  </si>
  <si>
    <t>O-SII (Other Systemically Important Institution) capital buffer requirements (%)</t>
  </si>
  <si>
    <t>% CET1 available to meet buffers after meeting minimum capital requirements (after 4,5% basic requirement)</t>
  </si>
  <si>
    <t>Baseline total exposure figure for calculating the leverage ratio</t>
  </si>
  <si>
    <t>Leverage ratio (%)</t>
  </si>
  <si>
    <t>Liquidity Coverage Ratio (LCR)</t>
  </si>
  <si>
    <t>Total high-quality liquid assets (HQLA)</t>
  </si>
  <si>
    <t>Total net cash outflow</t>
  </si>
  <si>
    <t>Total available stable funding</t>
  </si>
  <si>
    <t>Total required stable funding</t>
  </si>
  <si>
    <t>RWAs</t>
  </si>
  <si>
    <t>Minimum capital requirements</t>
  </si>
  <si>
    <t>EU OV1: Overview of RWAs</t>
  </si>
  <si>
    <t>Credit risk (excluding CCR)</t>
  </si>
  <si>
    <t>Settlement risk</t>
  </si>
  <si>
    <t>Securitisation exposures in the banking book (after the cap)</t>
  </si>
  <si>
    <t>Market risk</t>
  </si>
  <si>
    <t>Large exposures</t>
  </si>
  <si>
    <t>Operational risk</t>
  </si>
  <si>
    <t>Total</t>
  </si>
  <si>
    <t xml:space="preserve">   Of which the standardised approach</t>
  </si>
  <si>
    <t xml:space="preserve">   Of which the foundation IRB (FIRB) approach</t>
  </si>
  <si>
    <t xml:space="preserve">   Of which the advanced IRB (AIRB) approach</t>
  </si>
  <si>
    <t xml:space="preserve">   Of which equity IRB under the simple risk-weighted approach or the IMA</t>
  </si>
  <si>
    <t xml:space="preserve">   Of which mark to market</t>
  </si>
  <si>
    <t xml:space="preserve">   Of which original exposure</t>
  </si>
  <si>
    <t xml:space="preserve">   Of which internal model method (IMM)</t>
  </si>
  <si>
    <t xml:space="preserve">   Of which risk exposure amount for contributions to the default fund of a CCP</t>
  </si>
  <si>
    <t xml:space="preserve">   Of which CVA</t>
  </si>
  <si>
    <t xml:space="preserve">   Of which standardised approach</t>
  </si>
  <si>
    <t xml:space="preserve">   Of which IMA</t>
  </si>
  <si>
    <t xml:space="preserve">   Of which basic indicator approach</t>
  </si>
  <si>
    <t xml:space="preserve">   Of which advanced measurement approach</t>
  </si>
  <si>
    <t>Holdings of own funds instruments of a financial sector entity where the institution has a signifcant investment not deducted from own funds (before risk-weighting)</t>
  </si>
  <si>
    <t>Total RWA</t>
  </si>
  <si>
    <t>Institutions</t>
  </si>
  <si>
    <t>Corporates</t>
  </si>
  <si>
    <t>Retail</t>
  </si>
  <si>
    <t>Secured by real estate property</t>
  </si>
  <si>
    <t>Total IRB approach</t>
  </si>
  <si>
    <t>Central governments or central banks</t>
  </si>
  <si>
    <t>Regional governments or local authorities</t>
  </si>
  <si>
    <t>Public sector entities</t>
  </si>
  <si>
    <t>Secured by mortgages on immovable property</t>
  </si>
  <si>
    <t>Exposures in default</t>
  </si>
  <si>
    <t>Other exposures</t>
  </si>
  <si>
    <t>Total standardised approach</t>
  </si>
  <si>
    <t>Equity exposures</t>
  </si>
  <si>
    <t>Households</t>
  </si>
  <si>
    <t>Multilateral development banks</t>
  </si>
  <si>
    <t>International organisations</t>
  </si>
  <si>
    <t>Covered bonds</t>
  </si>
  <si>
    <t>Gross carrying values of</t>
  </si>
  <si>
    <t>Defaulted exposures</t>
  </si>
  <si>
    <t>Non-defaulted exposures</t>
  </si>
  <si>
    <t>Specific credit risk adjustment</t>
  </si>
  <si>
    <t>Net values</t>
  </si>
  <si>
    <t>Of which: loans</t>
  </si>
  <si>
    <t>Of which: debt securities</t>
  </si>
  <si>
    <t>Of which: off-balance sheet exposures</t>
  </si>
  <si>
    <t>Debt securities</t>
  </si>
  <si>
    <t>On performing exposures</t>
  </si>
  <si>
    <t>On non-performing exposures</t>
  </si>
  <si>
    <t>Of which defaulted</t>
  </si>
  <si>
    <t>Of which impaired</t>
  </si>
  <si>
    <t>Loans and advances</t>
  </si>
  <si>
    <t>Accumulated specific credit risk adjustment</t>
  </si>
  <si>
    <t>Accumulated general credit risk adjustment</t>
  </si>
  <si>
    <t>Opening balance</t>
  </si>
  <si>
    <t>Increases due to amounts set aside for estimated loan losses during the period</t>
  </si>
  <si>
    <t>Decreases due to amounts reversed for estimated loan losses during the period</t>
  </si>
  <si>
    <t>Decreases due to amounts taken against accumulated credit risk adjusments</t>
  </si>
  <si>
    <t>Transfers between credit risk adjustments</t>
  </si>
  <si>
    <t>Impact of exchange rate differences</t>
  </si>
  <si>
    <t>Business combinations, including acquisitions and disposals of subsidiaries</t>
  </si>
  <si>
    <t>Closing balance</t>
  </si>
  <si>
    <t>Recoveries on credit risk adjustments recorded directly to the statement of profit or loss</t>
  </si>
  <si>
    <t>Specific credit risk adjustments directly recorded to the statement of profit or loss</t>
  </si>
  <si>
    <t>Gross carrying value defaulted exposures</t>
  </si>
  <si>
    <t>Loans and debt securities that have defaulted or impaired since the last reporting period</t>
  </si>
  <si>
    <t>Returned to non-defaulted status</t>
  </si>
  <si>
    <t>Amounts written off</t>
  </si>
  <si>
    <t>Other changes</t>
  </si>
  <si>
    <t>EU CR3: CRM techniques - overview</t>
  </si>
  <si>
    <t>Exposures unsecured – Carrying amount</t>
  </si>
  <si>
    <t>Exposures secured – Carrying amount</t>
  </si>
  <si>
    <t>Exposures secured by collateral</t>
  </si>
  <si>
    <t>Exposures secured by financial guarantees</t>
  </si>
  <si>
    <t xml:space="preserve">Exposures secured by credit derivatives </t>
  </si>
  <si>
    <t>EU CR4:  Standardised approach - Credit risk exposure and CRM effects</t>
  </si>
  <si>
    <t>Exposures before CCF and CRM</t>
  </si>
  <si>
    <t>Exposures post CCF and CRM</t>
  </si>
  <si>
    <t>RWAs and RWA density</t>
  </si>
  <si>
    <t>On-balance sheet amount</t>
  </si>
  <si>
    <t>Off-balance sheet amount</t>
  </si>
  <si>
    <t>RWA density</t>
  </si>
  <si>
    <t>Exposure classes</t>
  </si>
  <si>
    <t>Regional goverment or local authorities</t>
  </si>
  <si>
    <t>Institutions and corporates with a short-term credit assessment</t>
  </si>
  <si>
    <t>Collective investment undertakings</t>
  </si>
  <si>
    <t>Other items</t>
  </si>
  <si>
    <t>Risk weight</t>
  </si>
  <si>
    <t>Others</t>
  </si>
  <si>
    <t>Of which unrated</t>
  </si>
  <si>
    <t>Retail secured by immovable property</t>
  </si>
  <si>
    <t>Subtotal</t>
  </si>
  <si>
    <t>Original on-balance sheet gross exposures</t>
  </si>
  <si>
    <t>Off-balance sheet exposures pre-CCF</t>
  </si>
  <si>
    <t>Average CCF</t>
  </si>
  <si>
    <t>EAD post CRM and post CCF</t>
  </si>
  <si>
    <t>Average PD</t>
  </si>
  <si>
    <t>Number of obligors</t>
  </si>
  <si>
    <t>Average LGD</t>
  </si>
  <si>
    <t>Average maturity</t>
  </si>
  <si>
    <t>Expected losses (EL)</t>
  </si>
  <si>
    <t>Value adjustments and provisions</t>
  </si>
  <si>
    <t>RWA amounts</t>
  </si>
  <si>
    <t>Capital requirements (8%)</t>
  </si>
  <si>
    <t>Asset size</t>
  </si>
  <si>
    <t>Asset quality</t>
  </si>
  <si>
    <t>Model updates</t>
  </si>
  <si>
    <t>Methodology and policy</t>
  </si>
  <si>
    <t>Acquisitions and disposals</t>
  </si>
  <si>
    <t>Foreign exchange movements</t>
  </si>
  <si>
    <t>Other</t>
  </si>
  <si>
    <t>Replacement cost/current market value</t>
  </si>
  <si>
    <t>Potential exposure to the future credit risk</t>
  </si>
  <si>
    <t>EAD after credit risk mitigation</t>
  </si>
  <si>
    <t>Risk-weighted assets</t>
  </si>
  <si>
    <t>Valuation at market value</t>
  </si>
  <si>
    <t>Exposure value</t>
  </si>
  <si>
    <t>Total portfolios subject to the advanced method</t>
  </si>
  <si>
    <t>(i) VaR component (including the 3x multiplier)</t>
  </si>
  <si>
    <t>(ii) SVaR component (including the 3x multiplier)</t>
  </si>
  <si>
    <t>All portfolios subject to the standardised method</t>
  </si>
  <si>
    <t>Total subject to the CVA capital charge</t>
  </si>
  <si>
    <t>EU CCR2: CVA capital charge</t>
  </si>
  <si>
    <t>Explosure class</t>
  </si>
  <si>
    <t>PD scale</t>
  </si>
  <si>
    <t>AED post CRM</t>
  </si>
  <si>
    <t>Total (all portfolios)</t>
  </si>
  <si>
    <t>Gross positive fair value or net carrying amount</t>
  </si>
  <si>
    <t>Netting benefits</t>
  </si>
  <si>
    <t>Netted current credit exposure</t>
  </si>
  <si>
    <t>Collateral held</t>
  </si>
  <si>
    <t>Net credit exposure</t>
  </si>
  <si>
    <t>Derivatives</t>
  </si>
  <si>
    <t>EU CCR8: Exposures to CCPs</t>
  </si>
  <si>
    <t>EAD post CRM</t>
  </si>
  <si>
    <t>Exposures to QCCPs (total)</t>
  </si>
  <si>
    <t>Exposures to non-QCCPs (total)</t>
  </si>
  <si>
    <t>Exposures for trades at QCCPs (excluding initial margin and default fund contributions);</t>
  </si>
  <si>
    <t>(i) OTC derivatives</t>
  </si>
  <si>
    <t>(ii) Exchange-traded derivatives</t>
  </si>
  <si>
    <t>(iii) SFTs</t>
  </si>
  <si>
    <t>(iv) Netting sets where cross-product netting has been approved</t>
  </si>
  <si>
    <t>Segregated initial margin</t>
  </si>
  <si>
    <t>Non-segregated initial margin</t>
  </si>
  <si>
    <t>Prefunded default fund contributions</t>
  </si>
  <si>
    <t>Alternative calculation of own funds requirements for exposures</t>
  </si>
  <si>
    <t>Exposures for trades at non-QCCPs (excluding initial margin and default fund contributions);</t>
  </si>
  <si>
    <t>Unfunded default fund contributions</t>
  </si>
  <si>
    <t>EU LIQ1:Liquidity coverage ratio</t>
  </si>
  <si>
    <t xml:space="preserve">Total unweighted value </t>
  </si>
  <si>
    <t xml:space="preserve">Total weighted value </t>
  </si>
  <si>
    <t>Consolidated (in million EUR)</t>
  </si>
  <si>
    <t>Number of data points used in the calculation of averages</t>
  </si>
  <si>
    <t>Quarter ending on</t>
  </si>
  <si>
    <t>HIGH-QUALITY LIQUID ASSETS</t>
  </si>
  <si>
    <t>Retail deposits and deposits from small business customers, of which:</t>
  </si>
  <si>
    <t>Unsecured wholesale funding</t>
  </si>
  <si>
    <t>Secured wholesale funding</t>
  </si>
  <si>
    <t xml:space="preserve">Additional requirements </t>
  </si>
  <si>
    <t>Other contractual funding obligations</t>
  </si>
  <si>
    <t>Other contingent funding obligations</t>
  </si>
  <si>
    <t>TOTAL CASH OUTFLOWS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</si>
  <si>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</si>
  <si>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</si>
  <si>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</si>
  <si>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</si>
  <si>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</si>
  <si>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TOTAL CASH INFLOWS</t>
  </si>
  <si>
    <t>Fully exempt inflows</t>
  </si>
  <si>
    <t>LIQUIDITY BUFFER</t>
  </si>
  <si>
    <t>TOTAL NET CASH OUTFLOWS</t>
  </si>
  <si>
    <t>LIQUIDITY COVERAGE RATIO (%)</t>
  </si>
  <si>
    <t>CASH OUTFLOWS</t>
  </si>
  <si>
    <t>CASH INFLOWS</t>
  </si>
  <si>
    <t>Total CET1 specific buffer requirements (%)</t>
  </si>
  <si>
    <t>Value</t>
  </si>
  <si>
    <t>EU CR8: RWA flow statements of credit risk exposures under the IRB approach (ex. add-ons)</t>
  </si>
  <si>
    <t>NSFR ratio (%)</t>
  </si>
  <si>
    <t xml:space="preserve">   Stable deposits</t>
  </si>
  <si>
    <t xml:space="preserve">   Less stable deposits</t>
  </si>
  <si>
    <t xml:space="preserve">   Outflows related to derivative exposures and other collateral requirements</t>
  </si>
  <si>
    <t xml:space="preserve">   Outflows related to loss of funding on debt products</t>
  </si>
  <si>
    <t xml:space="preserve">   Credit and liquidity facilities</t>
  </si>
  <si>
    <t xml:space="preserve">   Operational deposits (all counterparties) and deposits in networks of 
   cooperative banks</t>
  </si>
  <si>
    <t xml:space="preserve">   Non-operational deposits (all counterparties)</t>
  </si>
  <si>
    <t xml:space="preserve">   Unsecured debt</t>
  </si>
  <si>
    <t>NON-PERFORMING AND FORBORNE EXPOSURES</t>
  </si>
  <si>
    <t>Template 1: Credit quality of forborne exposures</t>
  </si>
  <si>
    <t>Gross carrying amount/nominal amount of exposures with forbearance measures</t>
  </si>
  <si>
    <t>Accumulated impairment, accumulated negative changes in fair value due to credit risk and provisions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</si>
  <si>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</si>
  <si>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</si>
  <si>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</si>
  <si>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</si>
  <si>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</si>
  <si>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</si>
  <si>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Central banks</t>
  </si>
  <si>
    <t>General governments</t>
  </si>
  <si>
    <t>Credit institutions</t>
  </si>
  <si>
    <t>Other financial corporations</t>
  </si>
  <si>
    <t>Non-financial corporations</t>
  </si>
  <si>
    <t>Loan commitments given</t>
  </si>
  <si>
    <t>Template 3: Credit quality of performing and non-performing exposures by past due days</t>
  </si>
  <si>
    <t>Gross carrying amount/nominal amount</t>
  </si>
  <si>
    <t>Performing exposures</t>
  </si>
  <si>
    <t>Non-performing exposures</t>
  </si>
  <si>
    <t>Not past due or past due ≤ 30 days</t>
  </si>
  <si>
    <t>Past due &gt; 30 days ≤ 90 days</t>
  </si>
  <si>
    <t>Unlikely to pay that are not past due or are past due ≤ 90 days</t>
  </si>
  <si>
    <t xml:space="preserve">Past due
&gt; 90 days
≤ 180 days
</t>
  </si>
  <si>
    <t xml:space="preserve">Past due
&gt; 180 days
≤ 1 year
</t>
  </si>
  <si>
    <t xml:space="preserve">Past due
&gt; 1 year ≤ 2 years
</t>
  </si>
  <si>
    <t xml:space="preserve">Past due
&gt; 2 years ≤ 5 years
</t>
  </si>
  <si>
    <t xml:space="preserve">Past due
&gt; 5 years ≤ 7 years
</t>
  </si>
  <si>
    <t>Past due &gt; 7 years</t>
  </si>
  <si>
    <t xml:space="preserve">      Of which SMEs</t>
  </si>
  <si>
    <t>Off-balance-sheet exposures</t>
  </si>
  <si>
    <t>Template 4: Performing and non-performing exposures and related provisions</t>
  </si>
  <si>
    <t>Accumulated partial write-off</t>
  </si>
  <si>
    <t>Collateral and financial guarantees received</t>
  </si>
  <si>
    <t>Performing exposures – accumulated impairment and provisions</t>
  </si>
  <si>
    <t xml:space="preserve">Non-performing exposures – accumulated impairment, accumulated negative changes in fair value due to credit risk and provisions </t>
  </si>
  <si>
    <t>Of which stage 1</t>
  </si>
  <si>
    <t>Of which stage 2</t>
  </si>
  <si>
    <t>Of which stage 3</t>
  </si>
  <si>
    <t>RWA on 31/12/2019</t>
  </si>
  <si>
    <t>NPFE1</t>
  </si>
  <si>
    <t>NPFE3</t>
  </si>
  <si>
    <t>NPFE4</t>
  </si>
  <si>
    <t xml:space="preserve">  Central banks</t>
  </si>
  <si>
    <t xml:space="preserve">  General governments</t>
  </si>
  <si>
    <t xml:space="preserve">  Credit institutions</t>
  </si>
  <si>
    <t xml:space="preserve">  Other financial 
  corporations</t>
  </si>
  <si>
    <t xml:space="preserve">  Non-financial 
  corporations</t>
  </si>
  <si>
    <t xml:space="preserve">  Households</t>
  </si>
  <si>
    <t xml:space="preserve">   Of which SMEs</t>
  </si>
  <si>
    <t>Exposures associated with particularly high risk</t>
  </si>
  <si>
    <t>RWA</t>
  </si>
  <si>
    <t>EU CR10: IRB (specialised lending and equities) *</t>
  </si>
  <si>
    <t>Equities under the simple risk-weighted approach</t>
  </si>
  <si>
    <t>Categories</t>
  </si>
  <si>
    <t>Exposure amount</t>
  </si>
  <si>
    <t>Other equity exposures</t>
  </si>
  <si>
    <t>87, 88</t>
  </si>
  <si>
    <t>Qualifying own funds instruments included in consolidated T2 capital issued by subsidiaries and held by third parties</t>
  </si>
  <si>
    <t>CR10</t>
  </si>
  <si>
    <t>Tab</t>
  </si>
  <si>
    <t>Argenta Bank- en Verzekeringsgroep</t>
  </si>
  <si>
    <t xml:space="preserve">There are 6.874.136 no par shares </t>
  </si>
  <si>
    <t>Founded on 14 August 2001</t>
  </si>
  <si>
    <t>Total regulatory adjustments to Tier 1 capital (CET1)</t>
  </si>
  <si>
    <r>
      <t xml:space="preserve">  Exposures to regional governments, MDB, international
  organisations and PSE </t>
    </r>
    <r>
      <rPr>
        <u/>
        <sz val="10"/>
        <color rgb="FF004C43"/>
        <rFont val="Arial"/>
        <family val="2"/>
      </rPr>
      <t>not</t>
    </r>
    <r>
      <rPr>
        <sz val="10"/>
        <color rgb="FF004C43"/>
        <rFont val="Arial"/>
        <family val="2"/>
      </rPr>
      <t xml:space="preserve"> treated as sovereigns</t>
    </r>
  </si>
  <si>
    <t xml:space="preserve">  Other exposures (eg equity, securitisations and other non-credit obligation assets)</t>
  </si>
  <si>
    <t>Securities financing transaction (SFT) exposures</t>
  </si>
  <si>
    <t>Capital conservation buffer requirements (%)</t>
  </si>
  <si>
    <t>Tier 1 capital (T1)</t>
  </si>
  <si>
    <t>100.00 (default)</t>
  </si>
  <si>
    <t>Expected losses</t>
  </si>
  <si>
    <t>EU CCR1: Analysis of CCR exposures by approach</t>
  </si>
  <si>
    <t>EU CCR4: IRB approach - CCR exposures by portfolio and PD scale</t>
  </si>
  <si>
    <t>Inflows subject to 90% cap</t>
  </si>
  <si>
    <t>Inflows subject to 75% cap</t>
  </si>
  <si>
    <t>Own funds: Main features of capital instruments</t>
  </si>
  <si>
    <t>EU Template 1: Credit quality of forborne exposures</t>
  </si>
  <si>
    <t>EU Template 3: Credit quality of performing and non-performing exposures by past due days</t>
  </si>
  <si>
    <t>EU Template 4: Performing and non-performing exposures and related provisions</t>
  </si>
  <si>
    <t>EU Template 9: Collateral obtained by taking possession and execution processes</t>
  </si>
  <si>
    <t>EU CCR1: Analysis of CCR exposure by approach</t>
  </si>
  <si>
    <t>Additional Tier 1 (AT1) capital: regulatory adjustments</t>
  </si>
  <si>
    <t>Tier 2 (T2) capital: instruments and provisions</t>
  </si>
  <si>
    <t>Tier 2 (T2) capital: regulatory adjustments</t>
  </si>
  <si>
    <t>Adjustments for securities financing transactions (SFTs)</t>
  </si>
  <si>
    <t xml:space="preserve">   Of which SEC-ERBA approach (new framework)</t>
  </si>
  <si>
    <t>*Specialised lending is not applicable for Argenta Group, therefore only information regarding other equity exposures (IRB) is included in the table below.</t>
  </si>
  <si>
    <t>ARGENTA (GROUP) PILLAR 3 DISCLOSURES 30 JUNE 2020</t>
  </si>
  <si>
    <t>EU MR3: Internal Model Approach values for trading porfolios</t>
  </si>
  <si>
    <t>EU MR4: Comparison of VaR estimates with gains/losses</t>
  </si>
  <si>
    <t>.</t>
  </si>
  <si>
    <t>Gross carrying amount</t>
  </si>
  <si>
    <t>Inflows to non-performing exposures</t>
  </si>
  <si>
    <t>COVID-19 MEASURES</t>
  </si>
  <si>
    <t>Template 1: Information on loans and advances subject to (non-)legislative moratoria</t>
  </si>
  <si>
    <t>COVID1</t>
  </si>
  <si>
    <t>COVID2</t>
  </si>
  <si>
    <t>Template 3: Information on newly originated loans and advances provided under newly applicable public guarantee schemes introduced 
                  in response to COVID-19 crisis</t>
  </si>
  <si>
    <t>Template 2: Breakdown of loans and advances subject to (non-)legislative moratoria by residual maturity of moratoria</t>
  </si>
  <si>
    <t>of which:  legislative moratoria</t>
  </si>
  <si>
    <t>of which:  expired</t>
  </si>
  <si>
    <t>Residual maturity of moratoria</t>
  </si>
  <si>
    <t>&lt;= 3 months</t>
  </si>
  <si>
    <t>&gt; 3 months
&lt;= 6 months</t>
  </si>
  <si>
    <t>&gt; 6 months
&lt;= 9 months</t>
  </si>
  <si>
    <t>&gt; 9 months
&lt;= 12 months</t>
  </si>
  <si>
    <t>&gt; 1 year</t>
  </si>
  <si>
    <t>Loans and advances for which moratorium was offered</t>
  </si>
  <si>
    <t>Loans and advances subject to moratorium (granted)</t>
  </si>
  <si>
    <t>of which: households</t>
  </si>
  <si>
    <t>of which: non-financial corporations</t>
  </si>
  <si>
    <t xml:space="preserve">   of which: small and medium-sized enterprises</t>
  </si>
  <si>
    <t>Loans and advances subject to moratorium</t>
  </si>
  <si>
    <t xml:space="preserve">   of which: collateralised by residential immovable 
                 property</t>
  </si>
  <si>
    <t xml:space="preserve">   of which: collateralised by commercial immovable 
                 property</t>
  </si>
  <si>
    <t xml:space="preserve">   of which: collateralised by residential 
                 immovable property</t>
  </si>
  <si>
    <t xml:space="preserve">   of which: collateralised by commercial 
                 immovable property</t>
  </si>
  <si>
    <t>Performing</t>
  </si>
  <si>
    <t>Non-performing</t>
  </si>
  <si>
    <t>Of which: exposures with forbearance measures</t>
  </si>
  <si>
    <t>Of which:
Instruments with significant increase in credit risk since initial recognition but not credit-impaired (Stage 2)</t>
  </si>
  <si>
    <t xml:space="preserve">Of which:
Unlikely to pay that are not past-due or past-due &lt;= 90 days </t>
  </si>
  <si>
    <t>Accumulated impairment, accumulated negative changes in fair value due to credit risk</t>
  </si>
  <si>
    <t>Template IFRS 9: Comparison of institutions’ own funds and capital and leverage ratios with and without the application of transitional arrangements for IFRS 9 or analogous ECLs, and with and without the application of the temporary treatment in accordance with Article 468 of the CRR</t>
  </si>
  <si>
    <t>Available capital (amounts)</t>
  </si>
  <si>
    <t>CET1 capital</t>
  </si>
  <si>
    <t>CET1 capital as if IFRS 9 or analogous ECLs transitional arrangements had not been applied</t>
  </si>
  <si>
    <t>Tier 1 capital as if IFRS 9 or analogous ECLs transitional arrangements had not been applied</t>
  </si>
  <si>
    <t>Total capital as if IFRS 9 or analogous ECLs transitional arrangements had not been applied</t>
  </si>
  <si>
    <t>Risk-weighted assets (amounts)</t>
  </si>
  <si>
    <t>Total risk-weighted assets as if IFRS 9 or analogous ECLs transitional arrangements had not been applied</t>
  </si>
  <si>
    <t>Capital ratios</t>
  </si>
  <si>
    <t>CET1 (as a percentage of risk exposure amount)</t>
  </si>
  <si>
    <t>CET1 (as a percentage of risk exposure amount) as if IFRS 9 or analogous ECLs transitional arrangements had not been applied</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</si>
  <si>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</si>
  <si>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</si>
  <si>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</si>
  <si>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</si>
  <si>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Leverage ratio total exposure measure</t>
  </si>
  <si>
    <t>Leverage ratio as if IFRS 9 or analogous ECLs transitional arrangements had not been applied</t>
  </si>
  <si>
    <t>IFRS 9</t>
  </si>
  <si>
    <r>
      <t xml:space="preserve">Amount included in the review capital as of </t>
    </r>
    <r>
      <rPr>
        <i/>
        <sz val="10"/>
        <color rgb="FF009253"/>
        <rFont val="Arial"/>
        <family val="2"/>
      </rPr>
      <t>30 June 2020</t>
    </r>
  </si>
  <si>
    <t>Comment on Article 468 of CRR:</t>
  </si>
  <si>
    <t>27a</t>
  </si>
  <si>
    <t>Other regulatory adjustments (including IFRS 9 transitional adjustments)</t>
  </si>
  <si>
    <t>Credit risk adjustments</t>
  </si>
  <si>
    <t>Date</t>
  </si>
  <si>
    <t>Time</t>
  </si>
  <si>
    <t>Log Level</t>
  </si>
  <si>
    <t>Source</t>
  </si>
  <si>
    <t>Description</t>
  </si>
  <si>
    <t>Action</t>
  </si>
  <si>
    <t>ERROR</t>
  </si>
  <si>
    <t>BneSheetActivate</t>
  </si>
  <si>
    <t>Error: 1004 Application-defined or object-defined error</t>
  </si>
  <si>
    <t>IFRS 9 TRANSITIONAL MEASURES</t>
  </si>
  <si>
    <t>IFRS 9 Template: Comparison of institutions’ own funds and capital and leverage ratios with and without the application of transitional arrangements for IFRS 9 or analogous ECLs, and with and without the application of the temporary treatment in accordance with Article 468 of the CRR</t>
  </si>
  <si>
    <t xml:space="preserve">   Of which IRB approach (old framework)</t>
  </si>
  <si>
    <t xml:space="preserve">   Of which standardised approach (old framework)</t>
  </si>
  <si>
    <t xml:space="preserve">   Of which SEC-IRBA approach (new framework)</t>
  </si>
  <si>
    <t xml:space="preserve">   Of which SEC-SA approach (new framework)</t>
  </si>
  <si>
    <t>BE0475525276</t>
  </si>
  <si>
    <t xml:space="preserve">Total </t>
  </si>
  <si>
    <t>Of which non-performing exposures</t>
  </si>
  <si>
    <t xml:space="preserve">   Of which defaulted</t>
  </si>
  <si>
    <t>Other risk exposure amounts *</t>
  </si>
  <si>
    <t xml:space="preserve">* </t>
  </si>
  <si>
    <t>Contains the amounts relating to the add-ons (5% on EAD and 33% on RWA) for Belgian mortgage loans</t>
  </si>
  <si>
    <t xml:space="preserve">Argenta Group has decided not to apply the temporary treatment specified in Article 468. Therefore, the full impact of unrealised gains and losses measured </t>
  </si>
  <si>
    <t>at fair value through other comprehensiveincome is reflected in own funds, capital and leverage ratios.</t>
  </si>
  <si>
    <t>Issue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</si>
</sst>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 #,##0.00_ ;_ * \-#,##0.00_ ;_ * &quot;-&quot;??_ ;_ @_ "/>
    <numFmt numFmtId="165" formatCode="_(* #,##0.00_);_(* \(#,##0.00\);_(* &quot;-&quot;??_);_(@_)"/>
    <numFmt numFmtId="166" formatCode="_-* #,##0\ _€_-;\-* #,##0\ _€_-;_-* &quot;-&quot;??\ _€_-;_-@_-"/>
    <numFmt numFmtId="167" formatCode="_ * #,##0_ ;_ * \-#,##0_ ;_ * &quot;-&quot;??_ ;_ @_ "/>
    <numFmt numFmtId="168" formatCode="_-* #,##0_-;\-* #,##0_-;_-* &quot;-&quot;??_-;_-@_-"/>
    <numFmt numFmtId="169" formatCode="_-* #,##0.00\ _€_-;\-* #,##0.00\ _€_-;_-* &quot;-&quot;??\ _€_-;_-@_-"/>
  </numFmts>
  <fonts count="63">
    <font>
      <sz val="11"/>
      <color theme="1"/>
      <name val="Calibri"/>
      <family val="2"/>
      <scheme val="minor"/>
    </font>
    <font>
      <sz val="11"/>
      <color theme="1"/>
      <name val="Calibri"/>
      <family val="2"/>
      <scheme val="minor"/>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0"/>
      <color rgb="FF00008F"/>
      <name val="Calibri"/>
      <family val="2"/>
      <scheme val="minor"/>
    </font>
    <font>
      <sz val="11"/>
      <color rgb="FF00008F"/>
      <name val="Calibri"/>
      <family val="2"/>
    </font>
    <font>
      <b/>
      <sz val="20"/>
      <color rgb="FF00B050"/>
      <name val="Calibri"/>
      <family val="2"/>
      <scheme val="minor"/>
    </font>
    <font>
      <sz val="11"/>
      <color rgb="FF00B050"/>
      <name val="Calibri"/>
      <family val="2"/>
    </font>
    <font>
      <sz val="11"/>
      <color theme="0"/>
      <name val="Calibri"/>
      <family val="2"/>
    </font>
    <font>
      <sz val="12"/>
      <color theme="0"/>
      <name val="Arial"/>
      <family val="2"/>
    </font>
    <font>
      <sz val="11"/>
      <color theme="1"/>
      <name val="Arial"/>
      <family val="2"/>
    </font>
    <font>
      <sz val="10"/>
      <color theme="1"/>
      <name val="Arial"/>
      <family val="2"/>
    </font>
    <font>
      <b/>
      <sz val="12"/>
      <color rgb="FF0070C0"/>
      <name val="Arial"/>
      <family val="2"/>
    </font>
    <font>
      <b/>
      <sz val="12"/>
      <name val="Arial"/>
      <family val="2"/>
    </font>
    <font>
      <b/>
      <sz val="20"/>
      <name val="Arial"/>
      <family val="2"/>
    </font>
    <font>
      <sz val="10"/>
      <color theme="1"/>
      <name val="Calibri"/>
      <family val="2"/>
      <scheme val="minor"/>
    </font>
    <font>
      <sz val="20"/>
      <color theme="1"/>
      <name val="Calibri"/>
      <family val="2"/>
      <scheme val="minor"/>
    </font>
    <font>
      <b/>
      <sz val="11"/>
      <color theme="0"/>
      <name val="Arial"/>
      <family val="2"/>
    </font>
    <font>
      <b/>
      <sz val="12"/>
      <color theme="0"/>
      <name val="Arial"/>
      <family val="2"/>
    </font>
    <font>
      <b/>
      <sz val="10"/>
      <color theme="0"/>
      <name val="Arial"/>
      <family val="2"/>
    </font>
    <font>
      <sz val="11"/>
      <color theme="1"/>
      <name val="Caec"/>
    </font>
    <font>
      <sz val="18"/>
      <color theme="1"/>
      <name val="Calibri"/>
      <family val="2"/>
      <scheme val="minor"/>
    </font>
    <font>
      <b/>
      <sz val="16"/>
      <color rgb="FF009253"/>
      <name val="Arial"/>
      <family val="2"/>
    </font>
    <font>
      <b/>
      <sz val="16"/>
      <color rgb="FF00B050"/>
      <name val="Calibri"/>
      <family val="2"/>
      <scheme val="minor"/>
    </font>
    <font>
      <sz val="16"/>
      <color theme="1"/>
      <name val="Calibri"/>
      <family val="2"/>
      <scheme val="minor"/>
    </font>
    <font>
      <sz val="10"/>
      <color rgb="FF004C43"/>
      <name val="Arial"/>
      <family val="2"/>
    </font>
    <font>
      <b/>
      <sz val="10"/>
      <color rgb="FF004C43"/>
      <name val="Arial"/>
      <family val="2"/>
    </font>
    <font>
      <b/>
      <sz val="8"/>
      <color theme="0"/>
      <name val="Arial"/>
      <family val="2"/>
    </font>
    <font>
      <b/>
      <i/>
      <sz val="10"/>
      <color theme="0"/>
      <name val="Arial"/>
      <family val="2"/>
    </font>
    <font>
      <sz val="8"/>
      <color rgb="FF004C43"/>
      <name val="Arial"/>
      <family val="2"/>
    </font>
    <font>
      <b/>
      <i/>
      <sz val="10"/>
      <color rgb="FF004C43"/>
      <name val="Arial"/>
      <family val="2"/>
    </font>
    <font>
      <i/>
      <sz val="10"/>
      <color theme="0"/>
      <name val="Arial"/>
      <family val="2"/>
    </font>
    <font>
      <i/>
      <sz val="10"/>
      <color rgb="FF004C43"/>
      <name val="Arial"/>
      <family val="2"/>
    </font>
    <font>
      <i/>
      <sz val="10"/>
      <color rgb="FF009253"/>
      <name val="Arial"/>
      <family val="2"/>
    </font>
    <font>
      <u/>
      <sz val="10"/>
      <color rgb="FF004C43"/>
      <name val="Arial"/>
      <family val="2"/>
    </font>
    <font>
      <b/>
      <i/>
      <sz val="10"/>
      <color rgb="FFFFFFFF"/>
      <name val="Arial"/>
      <family val="2"/>
    </font>
    <font>
      <sz val="11"/>
      <name val="Calibri"/>
      <family val="2"/>
      <scheme val="minor"/>
    </font>
    <font>
      <u/>
      <sz val="11"/>
      <color theme="1"/>
      <name val="Calibri"/>
      <family val="2"/>
      <scheme val="minor"/>
    </font>
    <font>
      <sz val="11"/>
      <color rgb="FF00B050"/>
      <name val="Calibri"/>
      <family val="2"/>
      <scheme val="minor"/>
    </font>
    <font>
      <b/>
      <sz val="11"/>
      <color rgb="FF00B050"/>
      <name val="Calibri"/>
      <family val="2"/>
      <scheme val="minor"/>
    </font>
    <font>
      <b/>
      <sz val="18"/>
      <color theme="3"/>
      <name val="Calibri Light"/>
      <family val="2"/>
      <scheme val="major"/>
    </font>
    <font>
      <b/>
      <sz val="11"/>
      <name val="Calibri"/>
      <family val="2"/>
      <scheme val="minor"/>
    </font>
    <font>
      <sz val="8"/>
      <color theme="1"/>
      <name val="Verdana"/>
      <family val="2"/>
    </font>
    <font>
      <sz val="9"/>
      <color theme="1"/>
      <name val="Calibri"/>
      <family val="2"/>
      <scheme val="minor"/>
    </font>
    <font>
      <b/>
      <u/>
      <sz val="9"/>
      <name val="Calibri"/>
      <family val="2"/>
      <scheme val="minor"/>
    </font>
    <font>
      <sz val="9"/>
      <name val="Calibri"/>
      <family val="2"/>
      <scheme val="minor"/>
    </font>
    <font>
      <b/>
      <u/>
      <sz val="11"/>
      <color theme="1"/>
      <name val="Calibri"/>
      <family val="2"/>
      <scheme val="minor"/>
    </font>
    <font>
      <sz val="8"/>
      <color theme="1"/>
      <name val="Arial"/>
      <family val="2"/>
    </font>
  </fonts>
  <fills count="43">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indexed="9"/>
        <bgColor indexed="64"/>
      </patternFill>
    </fill>
    <fill>
      <patternFill patternType="solid">
        <fgColor theme="9" tint="0.59999389629810485"/>
        <bgColor indexed="64"/>
      </patternFill>
    </fill>
    <fill>
      <patternFill patternType="solid">
        <fgColor rgb="FF004C43"/>
        <bgColor indexed="64"/>
      </patternFill>
    </fill>
    <fill>
      <patternFill patternType="solid">
        <fgColor rgb="FF009453"/>
        <bgColor indexed="64"/>
      </patternFill>
    </fill>
    <fill>
      <patternFill patternType="solid">
        <fgColor rgb="FFC6E0B4"/>
        <bgColor rgb="FF000000"/>
      </patternFill>
    </fill>
    <fill>
      <patternFill patternType="solid">
        <fgColor rgb="FF009453"/>
        <bgColor rgb="FF000000"/>
      </patternFill>
    </fill>
    <fill>
      <patternFill patternType="solid">
        <fgColor theme="0"/>
        <bgColor rgb="FF000000"/>
      </patternFill>
    </fill>
    <fill>
      <patternFill patternType="solid">
        <fgColor theme="9" tint="0.59999389629810485"/>
        <bgColor rgb="FF000000"/>
      </patternFill>
    </fill>
  </fills>
  <borders count="35">
    <border>
      <left/>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style="medium">
        <color indexed="64"/>
      </left>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style="medium">
        <color indexed="64"/>
      </top>
      <bottom/>
      <diagonal/>
    </border>
    <border>
      <left/>
      <right style="medium">
        <color indexed="64"/>
      </right>
      <top style="thin">
        <color auto="1"/>
      </top>
      <bottom/>
      <diagonal/>
    </border>
    <border>
      <left/>
      <right/>
      <top/>
      <bottom style="medium">
        <color indexed="64"/>
      </bottom>
      <diagonal/>
    </border>
  </borders>
  <cellStyleXfs count="64">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 fillId="0" borderId="0"/>
    <xf numFmtId="0" fontId="1" fillId="0" borderId="0"/>
    <xf numFmtId="165" fontId="2" fillId="0" borderId="0" applyFon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9" applyNumberFormat="0" applyAlignment="0" applyProtection="0"/>
    <xf numFmtId="0" fontId="11" fillId="7" borderId="10" applyNumberFormat="0" applyAlignment="0" applyProtection="0"/>
    <xf numFmtId="0" fontId="12" fillId="7" borderId="9" applyNumberFormat="0" applyAlignment="0" applyProtection="0"/>
    <xf numFmtId="0" fontId="13" fillId="0" borderId="11" applyNumberFormat="0" applyFill="0" applyAlignment="0" applyProtection="0"/>
    <xf numFmtId="0" fontId="14" fillId="8" borderId="12" applyNumberFormat="0" applyAlignment="0" applyProtection="0"/>
    <xf numFmtId="0" fontId="15" fillId="0" borderId="0" applyNumberFormat="0" applyFill="0" applyBorder="0" applyAlignment="0" applyProtection="0"/>
    <xf numFmtId="0" fontId="1" fillId="9" borderId="13" applyNumberFormat="0" applyFont="0" applyAlignment="0" applyProtection="0"/>
    <xf numFmtId="0" fontId="16" fillId="0" borderId="0" applyNumberFormat="0" applyFill="0" applyBorder="0" applyAlignment="0" applyProtection="0"/>
    <xf numFmtId="0" fontId="17" fillId="0" borderId="14" applyNumberFormat="0" applyFill="0" applyAlignment="0" applyProtection="0"/>
    <xf numFmtId="0" fontId="1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33" borderId="0" applyNumberFormat="0" applyBorder="0" applyAlignment="0" applyProtection="0"/>
    <xf numFmtId="0" fontId="2" fillId="0" borderId="0"/>
    <xf numFmtId="0" fontId="2" fillId="0" borderId="0"/>
    <xf numFmtId="164"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0" fontId="2" fillId="0" borderId="0">
      <alignment vertical="center"/>
    </xf>
    <xf numFmtId="3" fontId="2" fillId="34" borderId="15" applyFont="0">
      <alignment horizontal="right" vertical="center"/>
      <protection locked="0"/>
    </xf>
    <xf numFmtId="0" fontId="28" fillId="0" borderId="0" applyNumberFormat="0" applyFill="0" applyBorder="0" applyAlignment="0" applyProtection="0"/>
    <xf numFmtId="0" fontId="2" fillId="0" borderId="0">
      <alignment vertical="center"/>
    </xf>
    <xf numFmtId="0" fontId="29" fillId="35" borderId="16" applyNumberFormat="0" applyFill="0" applyBorder="0" applyAlignment="0" applyProtection="0">
      <alignment horizontal="left"/>
    </xf>
    <xf numFmtId="0" fontId="55"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cellStyleXfs>
  <cellXfs count="527">
    <xf numFmtId="0" fontId="0" fillId="0" borderId="0" xfId="0"/>
    <xf numFmtId="0" fontId="21" fillId="0" borderId="0" xfId="0" applyFont="1" applyFill="1" applyBorder="1" applyAlignment="1">
      <alignment vertical="center"/>
    </xf>
    <xf numFmtId="0" fontId="18" fillId="0" borderId="0" xfId="0" applyNumberFormat="1" applyFont="1" applyFill="1" applyBorder="1" applyAlignment="1">
      <alignment horizontal="left" vertical="center" wrapText="1" indent="1"/>
    </xf>
    <xf numFmtId="38" fontId="20" fillId="0" borderId="0" xfId="0" applyNumberFormat="1" applyFont="1" applyFill="1" applyBorder="1" applyAlignment="1">
      <alignment horizontal="right" wrapText="1" indent="1"/>
    </xf>
    <xf numFmtId="38" fontId="23" fillId="0" borderId="0" xfId="0" applyNumberFormat="1" applyFont="1" applyFill="1" applyBorder="1" applyAlignment="1">
      <alignment horizontal="right" wrapText="1" indent="1"/>
    </xf>
    <xf numFmtId="0" fontId="0" fillId="0" borderId="0" xfId="0" applyFill="1"/>
    <xf numFmtId="0" fontId="21" fillId="0" borderId="0" xfId="0" applyFont="1" applyFill="1" applyBorder="1" applyAlignment="1">
      <alignment vertical="center" wrapText="1"/>
    </xf>
    <xf numFmtId="0" fontId="0" fillId="0" borderId="0" xfId="0" applyAlignment="1"/>
    <xf numFmtId="0" fontId="0" fillId="0" borderId="0" xfId="0"/>
    <xf numFmtId="0" fontId="0" fillId="0" borderId="0" xfId="0" applyAlignment="1">
      <alignment vertical="center"/>
    </xf>
    <xf numFmtId="43" fontId="22" fillId="0" borderId="0" xfId="1" quotePrefix="1" applyFont="1" applyBorder="1" applyAlignment="1">
      <alignment horizontal="left" vertical="top" wrapText="1" indent="1"/>
    </xf>
    <xf numFmtId="0" fontId="0" fillId="0" borderId="0" xfId="0" applyBorder="1"/>
    <xf numFmtId="0" fontId="24" fillId="2" borderId="0" xfId="0" applyFont="1" applyFill="1" applyBorder="1" applyAlignment="1">
      <alignment vertical="top" wrapText="1"/>
    </xf>
    <xf numFmtId="0" fontId="24" fillId="2" borderId="0" xfId="0" applyFont="1" applyFill="1" applyBorder="1" applyAlignment="1">
      <alignment vertical="center" wrapText="1"/>
    </xf>
    <xf numFmtId="0" fontId="25" fillId="2" borderId="0" xfId="0" applyFont="1" applyFill="1"/>
    <xf numFmtId="0" fontId="26" fillId="2" borderId="0" xfId="0" applyFont="1" applyFill="1"/>
    <xf numFmtId="0" fontId="0" fillId="0" borderId="0" xfId="0" applyFont="1"/>
    <xf numFmtId="0" fontId="0" fillId="0" borderId="0" xfId="0" applyAlignment="1">
      <alignment horizontal="left" vertical="center"/>
    </xf>
    <xf numFmtId="0" fontId="19" fillId="0" borderId="0" xfId="0" applyFont="1" applyFill="1" applyBorder="1" applyAlignment="1">
      <alignment vertical="center" wrapText="1"/>
    </xf>
    <xf numFmtId="0" fontId="27" fillId="2" borderId="0" xfId="0" applyFont="1" applyFill="1" applyBorder="1"/>
    <xf numFmtId="0" fontId="0" fillId="0" borderId="0" xfId="0" applyAlignment="1">
      <alignment horizontal="center"/>
    </xf>
    <xf numFmtId="0" fontId="25" fillId="2" borderId="0" xfId="0" applyFont="1" applyFill="1" applyAlignment="1">
      <alignment horizontal="center"/>
    </xf>
    <xf numFmtId="0" fontId="30" fillId="0" borderId="0" xfId="0" applyFont="1"/>
    <xf numFmtId="0" fontId="21" fillId="0" borderId="0" xfId="0" applyFont="1" applyFill="1" applyBorder="1" applyAlignment="1">
      <alignment vertical="center" wrapText="1"/>
    </xf>
    <xf numFmtId="0" fontId="0" fillId="0" borderId="0" xfId="0" applyFont="1" applyAlignment="1">
      <alignment vertical="center"/>
    </xf>
    <xf numFmtId="0" fontId="31" fillId="0" borderId="0" xfId="0" applyFont="1"/>
    <xf numFmtId="0" fontId="0" fillId="0" borderId="0" xfId="0" applyFont="1" applyAlignment="1">
      <alignment horizontal="right"/>
    </xf>
    <xf numFmtId="0" fontId="33" fillId="37" borderId="4" xfId="0" applyFont="1" applyFill="1" applyBorder="1"/>
    <xf numFmtId="0" fontId="33" fillId="37" borderId="3" xfId="0" applyFont="1" applyFill="1" applyBorder="1" applyAlignment="1">
      <alignment horizontal="center"/>
    </xf>
    <xf numFmtId="0" fontId="35" fillId="2" borderId="0" xfId="0" applyFont="1" applyFill="1" applyAlignment="1">
      <alignment horizontal="center"/>
    </xf>
    <xf numFmtId="0" fontId="36" fillId="0" borderId="0" xfId="0" applyFont="1"/>
    <xf numFmtId="0" fontId="38" fillId="0" borderId="0" xfId="0" applyFont="1" applyFill="1" applyBorder="1" applyAlignment="1">
      <alignment vertical="center" wrapText="1"/>
    </xf>
    <xf numFmtId="0" fontId="39" fillId="0" borderId="0" xfId="0" applyFont="1"/>
    <xf numFmtId="0" fontId="37" fillId="0" borderId="0" xfId="0" applyFont="1" applyFill="1" applyBorder="1" applyAlignment="1">
      <alignment vertical="center"/>
    </xf>
    <xf numFmtId="3" fontId="40" fillId="0" borderId="17" xfId="0" applyNumberFormat="1" applyFont="1" applyFill="1" applyBorder="1"/>
    <xf numFmtId="3" fontId="40" fillId="36" borderId="17" xfId="0" applyNumberFormat="1" applyFont="1" applyFill="1" applyBorder="1"/>
    <xf numFmtId="3" fontId="40" fillId="0" borderId="17" xfId="0" applyNumberFormat="1" applyFont="1" applyFill="1" applyBorder="1" applyAlignment="1">
      <alignment vertical="center"/>
    </xf>
    <xf numFmtId="0" fontId="0" fillId="0" borderId="0" xfId="0" applyAlignment="1">
      <alignment horizontal="center" vertical="center"/>
    </xf>
    <xf numFmtId="3" fontId="40" fillId="0" borderId="17" xfId="0" applyNumberFormat="1" applyFont="1" applyFill="1" applyBorder="1" applyAlignment="1">
      <alignment horizontal="center" vertical="center"/>
    </xf>
    <xf numFmtId="3" fontId="40" fillId="0" borderId="17" xfId="0" applyNumberFormat="1" applyFont="1" applyFill="1" applyBorder="1" applyAlignment="1">
      <alignment wrapText="1"/>
    </xf>
    <xf numFmtId="3" fontId="40" fillId="0" borderId="17" xfId="0" applyNumberFormat="1" applyFont="1" applyFill="1" applyBorder="1" applyAlignment="1">
      <alignment vertical="center" wrapText="1"/>
    </xf>
    <xf numFmtId="0" fontId="34" fillId="37" borderId="0" xfId="0" applyNumberFormat="1" applyFont="1" applyFill="1" applyBorder="1" applyAlignment="1">
      <alignment horizontal="center" vertical="center" wrapText="1"/>
    </xf>
    <xf numFmtId="3" fontId="40" fillId="0" borderId="19" xfId="0" applyNumberFormat="1" applyFont="1" applyFill="1" applyBorder="1" applyAlignment="1">
      <alignment vertical="center"/>
    </xf>
    <xf numFmtId="3" fontId="40" fillId="0" borderId="19" xfId="0" applyNumberFormat="1" applyFont="1" applyFill="1" applyBorder="1" applyAlignment="1">
      <alignment horizontal="right" vertical="center"/>
    </xf>
    <xf numFmtId="3" fontId="40" fillId="0" borderId="17" xfId="0" applyNumberFormat="1" applyFont="1" applyFill="1" applyBorder="1" applyAlignment="1">
      <alignment horizontal="right" vertical="center"/>
    </xf>
    <xf numFmtId="3" fontId="40" fillId="0" borderId="18" xfId="0" applyNumberFormat="1" applyFont="1" applyFill="1" applyBorder="1" applyAlignment="1">
      <alignment vertical="center"/>
    </xf>
    <xf numFmtId="3" fontId="40" fillId="0" borderId="18" xfId="0" applyNumberFormat="1" applyFont="1" applyFill="1" applyBorder="1" applyAlignment="1">
      <alignment horizontal="right" vertical="center"/>
    </xf>
    <xf numFmtId="3" fontId="40" fillId="0" borderId="17" xfId="0" applyNumberFormat="1" applyFont="1" applyFill="1" applyBorder="1" applyAlignment="1">
      <alignment horizontal="left" vertical="center" wrapText="1"/>
    </xf>
    <xf numFmtId="0" fontId="32" fillId="38" borderId="5" xfId="0" applyFont="1" applyFill="1" applyBorder="1"/>
    <xf numFmtId="0" fontId="32" fillId="38" borderId="1" xfId="0" applyFont="1" applyFill="1" applyBorder="1" applyAlignment="1">
      <alignment horizontal="center"/>
    </xf>
    <xf numFmtId="0" fontId="37" fillId="2" borderId="0" xfId="0" applyFont="1" applyFill="1"/>
    <xf numFmtId="10" fontId="40" fillId="0" borderId="17" xfId="2" applyNumberFormat="1" applyFont="1" applyFill="1" applyBorder="1" applyAlignment="1">
      <alignment horizontal="right" vertical="center"/>
    </xf>
    <xf numFmtId="0" fontId="40" fillId="0" borderId="22" xfId="0" applyFont="1" applyFill="1" applyBorder="1" applyAlignment="1">
      <alignment horizontal="center"/>
    </xf>
    <xf numFmtId="0" fontId="40" fillId="0" borderId="22" xfId="0" applyFont="1" applyFill="1" applyBorder="1" applyAlignment="1">
      <alignment horizontal="center" vertical="center"/>
    </xf>
    <xf numFmtId="3" fontId="40" fillId="0" borderId="23" xfId="0" applyNumberFormat="1" applyFont="1" applyFill="1" applyBorder="1" applyAlignment="1">
      <alignment horizontal="center" vertical="center"/>
    </xf>
    <xf numFmtId="0" fontId="40" fillId="0" borderId="29" xfId="0" applyFont="1" applyFill="1" applyBorder="1" applyAlignment="1">
      <alignment horizontal="center"/>
    </xf>
    <xf numFmtId="3" fontId="40" fillId="0" borderId="30" xfId="0" applyNumberFormat="1" applyFont="1" applyFill="1" applyBorder="1"/>
    <xf numFmtId="0" fontId="34" fillId="37" borderId="4" xfId="0" applyFont="1" applyFill="1" applyBorder="1" applyAlignment="1">
      <alignment vertical="center"/>
    </xf>
    <xf numFmtId="0" fontId="34" fillId="37" borderId="32" xfId="0" applyFont="1" applyFill="1" applyBorder="1" applyAlignment="1">
      <alignment vertical="center"/>
    </xf>
    <xf numFmtId="14" fontId="34" fillId="37" borderId="32" xfId="0" applyNumberFormat="1" applyFont="1" applyFill="1" applyBorder="1" applyAlignment="1">
      <alignment horizontal="center" vertical="center"/>
    </xf>
    <xf numFmtId="14" fontId="34" fillId="37" borderId="32" xfId="0" applyNumberFormat="1" applyFont="1" applyFill="1" applyBorder="1" applyAlignment="1">
      <alignment horizontal="center" vertical="center" wrapText="1"/>
    </xf>
    <xf numFmtId="0" fontId="42" fillId="37" borderId="3" xfId="0" applyFont="1" applyFill="1" applyBorder="1" applyAlignment="1">
      <alignment horizontal="center" vertical="center" wrapText="1"/>
    </xf>
    <xf numFmtId="0" fontId="40" fillId="0" borderId="20" xfId="0" applyFont="1" applyFill="1" applyBorder="1" applyAlignment="1">
      <alignment horizontal="center" vertical="center"/>
    </xf>
    <xf numFmtId="3" fontId="44" fillId="0" borderId="21" xfId="0" applyNumberFormat="1" applyFont="1" applyFill="1" applyBorder="1" applyAlignment="1">
      <alignment horizontal="center" vertical="center" wrapText="1"/>
    </xf>
    <xf numFmtId="3" fontId="44" fillId="0" borderId="23" xfId="0" applyNumberFormat="1" applyFont="1" applyFill="1" applyBorder="1" applyAlignment="1">
      <alignment horizontal="center" vertical="center"/>
    </xf>
    <xf numFmtId="0" fontId="40" fillId="0" borderId="24" xfId="0" applyFont="1" applyFill="1" applyBorder="1" applyAlignment="1">
      <alignment horizontal="center" vertical="center"/>
    </xf>
    <xf numFmtId="3" fontId="44" fillId="0" borderId="33" xfId="0" applyNumberFormat="1" applyFont="1" applyFill="1" applyBorder="1" applyAlignment="1">
      <alignment horizontal="center" vertical="center"/>
    </xf>
    <xf numFmtId="3" fontId="44" fillId="0" borderId="23" xfId="0" applyNumberFormat="1" applyFont="1" applyFill="1" applyBorder="1" applyAlignment="1">
      <alignment horizontal="center" vertical="center" wrapText="1"/>
    </xf>
    <xf numFmtId="0" fontId="40" fillId="0" borderId="29" xfId="0" applyFont="1" applyFill="1" applyBorder="1" applyAlignment="1">
      <alignment horizontal="center" vertical="center"/>
    </xf>
    <xf numFmtId="3" fontId="40" fillId="0" borderId="30" xfId="0" applyNumberFormat="1" applyFont="1" applyFill="1" applyBorder="1" applyAlignment="1">
      <alignment vertical="center" wrapText="1"/>
    </xf>
    <xf numFmtId="10" fontId="40" fillId="0" borderId="30" xfId="2" applyNumberFormat="1" applyFont="1" applyFill="1" applyBorder="1" applyAlignment="1">
      <alignment horizontal="right" vertical="center"/>
    </xf>
    <xf numFmtId="3" fontId="44" fillId="0" borderId="31" xfId="0" applyNumberFormat="1" applyFont="1" applyFill="1" applyBorder="1" applyAlignment="1">
      <alignment horizontal="center" vertical="center"/>
    </xf>
    <xf numFmtId="10" fontId="40" fillId="0" borderId="19" xfId="2" applyNumberFormat="1" applyFont="1" applyFill="1" applyBorder="1" applyAlignment="1">
      <alignment horizontal="right" vertical="center"/>
    </xf>
    <xf numFmtId="3" fontId="40" fillId="0" borderId="19" xfId="0" applyNumberFormat="1" applyFont="1" applyFill="1" applyBorder="1" applyAlignment="1">
      <alignment vertical="center" wrapText="1"/>
    </xf>
    <xf numFmtId="1" fontId="43" fillId="38" borderId="0" xfId="0" applyNumberFormat="1" applyFont="1" applyFill="1" applyBorder="1" applyAlignment="1">
      <alignment vertical="center"/>
    </xf>
    <xf numFmtId="38" fontId="43" fillId="38" borderId="0" xfId="0" applyNumberFormat="1" applyFont="1" applyFill="1" applyBorder="1" applyAlignment="1">
      <alignment vertical="center" wrapText="1"/>
    </xf>
    <xf numFmtId="166" fontId="34" fillId="37" borderId="3" xfId="0" applyNumberFormat="1" applyFont="1" applyFill="1" applyBorder="1" applyAlignment="1">
      <alignment horizontal="center" vertical="center" wrapText="1"/>
    </xf>
    <xf numFmtId="0" fontId="43" fillId="38" borderId="5" xfId="0" applyFont="1" applyFill="1" applyBorder="1" applyAlignment="1">
      <alignment horizontal="center" vertical="center"/>
    </xf>
    <xf numFmtId="38" fontId="43" fillId="38" borderId="1" xfId="0" applyNumberFormat="1" applyFont="1" applyFill="1" applyBorder="1" applyAlignment="1">
      <alignment vertical="center" wrapText="1"/>
    </xf>
    <xf numFmtId="3" fontId="40" fillId="0" borderId="21" xfId="0" applyNumberFormat="1" applyFont="1" applyFill="1" applyBorder="1" applyAlignment="1">
      <alignment horizontal="right" vertical="center"/>
    </xf>
    <xf numFmtId="3" fontId="40" fillId="0" borderId="23" xfId="0" applyNumberFormat="1" applyFont="1" applyFill="1" applyBorder="1" applyAlignment="1">
      <alignment horizontal="right" vertical="center"/>
    </xf>
    <xf numFmtId="3" fontId="40" fillId="0" borderId="33" xfId="0" applyNumberFormat="1" applyFont="1" applyFill="1" applyBorder="1" applyAlignment="1">
      <alignment horizontal="right" vertical="center"/>
    </xf>
    <xf numFmtId="0" fontId="43" fillId="38" borderId="25" xfId="0" applyFont="1" applyFill="1" applyBorder="1" applyAlignment="1">
      <alignment horizontal="center" vertical="center"/>
    </xf>
    <xf numFmtId="1" fontId="43" fillId="38" borderId="34" xfId="0" applyNumberFormat="1" applyFont="1" applyFill="1" applyBorder="1" applyAlignment="1">
      <alignment vertical="center" wrapText="1"/>
    </xf>
    <xf numFmtId="37" fontId="43" fillId="38" borderId="34" xfId="0" applyNumberFormat="1" applyFont="1" applyFill="1" applyBorder="1" applyAlignment="1">
      <alignment vertical="center" wrapText="1"/>
    </xf>
    <xf numFmtId="37" fontId="43" fillId="38" borderId="2" xfId="0" applyNumberFormat="1" applyFont="1" applyFill="1" applyBorder="1" applyAlignment="1">
      <alignment vertical="center" wrapText="1"/>
    </xf>
    <xf numFmtId="0" fontId="43" fillId="38" borderId="0" xfId="0" applyFont="1" applyFill="1" applyBorder="1" applyAlignment="1">
      <alignment horizontal="left" vertical="center" wrapText="1" indent="1"/>
    </xf>
    <xf numFmtId="0" fontId="43" fillId="38" borderId="5" xfId="0" applyFont="1" applyFill="1" applyBorder="1" applyAlignment="1">
      <alignment horizontal="center" vertical="center" wrapText="1"/>
    </xf>
    <xf numFmtId="0" fontId="40" fillId="0" borderId="25" xfId="0" applyFont="1" applyFill="1" applyBorder="1" applyAlignment="1">
      <alignment horizontal="center" vertical="center"/>
    </xf>
    <xf numFmtId="3" fontId="40" fillId="0" borderId="34" xfId="0" applyNumberFormat="1" applyFont="1" applyFill="1" applyBorder="1" applyAlignment="1">
      <alignment vertical="center" wrapText="1"/>
    </xf>
    <xf numFmtId="0" fontId="43" fillId="38" borderId="0" xfId="0" applyFont="1" applyFill="1" applyBorder="1" applyAlignment="1"/>
    <xf numFmtId="14" fontId="43" fillId="38" borderId="0" xfId="0" applyNumberFormat="1" applyFont="1" applyFill="1" applyBorder="1" applyAlignment="1">
      <alignment horizontal="center"/>
    </xf>
    <xf numFmtId="0" fontId="41" fillId="0" borderId="24" xfId="0" applyFont="1" applyFill="1" applyBorder="1" applyAlignment="1">
      <alignment horizontal="center" vertical="center"/>
    </xf>
    <xf numFmtId="3" fontId="41" fillId="0" borderId="18" xfId="0" applyNumberFormat="1" applyFont="1" applyFill="1" applyBorder="1" applyAlignment="1">
      <alignment vertical="center" wrapText="1"/>
    </xf>
    <xf numFmtId="3" fontId="41" fillId="0" borderId="18" xfId="0" applyNumberFormat="1" applyFont="1" applyFill="1" applyBorder="1" applyAlignment="1">
      <alignment horizontal="right" vertical="center"/>
    </xf>
    <xf numFmtId="3" fontId="40" fillId="0" borderId="18" xfId="0" applyNumberFormat="1" applyFont="1" applyFill="1" applyBorder="1" applyAlignment="1">
      <alignment vertical="center" wrapText="1"/>
    </xf>
    <xf numFmtId="0" fontId="43" fillId="0" borderId="0" xfId="0" applyFont="1" applyFill="1" applyBorder="1" applyAlignment="1"/>
    <xf numFmtId="14" fontId="43" fillId="0" borderId="0" xfId="0" applyNumberFormat="1" applyFont="1" applyFill="1" applyBorder="1" applyAlignment="1">
      <alignment horizontal="center"/>
    </xf>
    <xf numFmtId="0" fontId="43" fillId="38" borderId="5" xfId="0" applyFont="1" applyFill="1" applyBorder="1" applyAlignment="1"/>
    <xf numFmtId="14" fontId="43" fillId="38" borderId="1" xfId="0" applyNumberFormat="1" applyFont="1" applyFill="1" applyBorder="1" applyAlignment="1">
      <alignment horizontal="center"/>
    </xf>
    <xf numFmtId="10" fontId="40" fillId="0" borderId="34" xfId="2" applyNumberFormat="1" applyFont="1" applyFill="1" applyBorder="1" applyAlignment="1">
      <alignment horizontal="right" vertical="center"/>
    </xf>
    <xf numFmtId="0" fontId="34" fillId="37" borderId="4" xfId="0" applyNumberFormat="1" applyFont="1" applyFill="1" applyBorder="1" applyAlignment="1">
      <alignment horizontal="center" vertical="center" wrapText="1"/>
    </xf>
    <xf numFmtId="0" fontId="34" fillId="37" borderId="32" xfId="0" applyNumberFormat="1" applyFont="1" applyFill="1" applyBorder="1" applyAlignment="1">
      <alignment horizontal="center" vertical="center" wrapText="1"/>
    </xf>
    <xf numFmtId="0" fontId="34" fillId="37" borderId="26" xfId="0" applyNumberFormat="1" applyFont="1" applyFill="1" applyBorder="1" applyAlignment="1">
      <alignment horizontal="center" vertical="center" wrapText="1"/>
    </xf>
    <xf numFmtId="0" fontId="34" fillId="37" borderId="28" xfId="0" applyNumberFormat="1" applyFont="1" applyFill="1" applyBorder="1" applyAlignment="1">
      <alignment horizontal="center" vertical="center" wrapText="1"/>
    </xf>
    <xf numFmtId="14" fontId="34" fillId="37" borderId="0" xfId="0" applyNumberFormat="1" applyFont="1" applyFill="1" applyBorder="1" applyAlignment="1">
      <alignment horizontal="center" vertical="center" wrapText="1"/>
    </xf>
    <xf numFmtId="10" fontId="40" fillId="0" borderId="18" xfId="2" applyNumberFormat="1" applyFont="1" applyFill="1" applyBorder="1" applyAlignment="1">
      <alignment horizontal="right" vertical="center"/>
    </xf>
    <xf numFmtId="14" fontId="34" fillId="37" borderId="3" xfId="0" applyNumberFormat="1" applyFont="1" applyFill="1" applyBorder="1" applyAlignment="1">
      <alignment horizontal="center" vertical="center" wrapText="1"/>
    </xf>
    <xf numFmtId="0" fontId="43" fillId="38" borderId="1" xfId="0" applyFont="1" applyFill="1" applyBorder="1" applyAlignment="1"/>
    <xf numFmtId="10" fontId="40" fillId="0" borderId="21" xfId="2" applyNumberFormat="1" applyFont="1" applyFill="1" applyBorder="1" applyAlignment="1">
      <alignment horizontal="right" vertical="center"/>
    </xf>
    <xf numFmtId="10" fontId="40" fillId="0" borderId="23" xfId="2" applyNumberFormat="1" applyFont="1" applyFill="1" applyBorder="1" applyAlignment="1">
      <alignment horizontal="right" vertical="center"/>
    </xf>
    <xf numFmtId="10" fontId="40" fillId="0" borderId="33" xfId="2" applyNumberFormat="1" applyFont="1" applyFill="1" applyBorder="1" applyAlignment="1">
      <alignment horizontal="right" vertical="center"/>
    </xf>
    <xf numFmtId="3" fontId="40" fillId="0" borderId="30" xfId="0" applyNumberFormat="1" applyFont="1" applyFill="1" applyBorder="1" applyAlignment="1">
      <alignment vertical="center"/>
    </xf>
    <xf numFmtId="3" fontId="40" fillId="0" borderId="0" xfId="0" applyNumberFormat="1" applyFont="1" applyFill="1" applyBorder="1" applyAlignment="1">
      <alignment vertical="center"/>
    </xf>
    <xf numFmtId="3" fontId="40" fillId="0" borderId="0" xfId="0" applyNumberFormat="1" applyFont="1" applyFill="1" applyBorder="1" applyAlignment="1">
      <alignment horizontal="right" vertical="center"/>
    </xf>
    <xf numFmtId="0" fontId="40" fillId="0" borderId="5" xfId="0" applyFont="1" applyFill="1" applyBorder="1" applyAlignment="1">
      <alignment horizontal="center" vertical="center"/>
    </xf>
    <xf numFmtId="3" fontId="40" fillId="0" borderId="1" xfId="0" applyNumberFormat="1" applyFont="1" applyFill="1" applyBorder="1" applyAlignment="1">
      <alignment horizontal="right" vertical="center"/>
    </xf>
    <xf numFmtId="0" fontId="34" fillId="37" borderId="4" xfId="0" applyNumberFormat="1" applyFont="1" applyFill="1" applyBorder="1" applyAlignment="1">
      <alignment horizontal="center" vertical="center" wrapText="1"/>
    </xf>
    <xf numFmtId="0" fontId="34" fillId="37" borderId="32" xfId="0" applyNumberFormat="1" applyFont="1" applyFill="1" applyBorder="1" applyAlignment="1">
      <alignment horizontal="center" vertical="center" wrapText="1"/>
    </xf>
    <xf numFmtId="14" fontId="34" fillId="37" borderId="4" xfId="0" applyNumberFormat="1" applyFont="1" applyFill="1" applyBorder="1" applyAlignment="1">
      <alignment horizontal="center" vertical="center" wrapText="1"/>
    </xf>
    <xf numFmtId="0" fontId="34" fillId="37" borderId="32" xfId="0" applyFont="1" applyFill="1" applyBorder="1" applyAlignment="1">
      <alignment horizontal="center" vertical="center" wrapText="1"/>
    </xf>
    <xf numFmtId="14" fontId="34" fillId="37" borderId="1" xfId="0" applyNumberFormat="1" applyFont="1" applyFill="1" applyBorder="1" applyAlignment="1">
      <alignment horizontal="center" vertical="center" wrapText="1"/>
    </xf>
    <xf numFmtId="3" fontId="40" fillId="36" borderId="23" xfId="0" applyNumberFormat="1" applyFont="1" applyFill="1" applyBorder="1"/>
    <xf numFmtId="1" fontId="43" fillId="38" borderId="25" xfId="0" applyNumberFormat="1" applyFont="1" applyFill="1" applyBorder="1" applyAlignment="1">
      <alignment vertical="center" wrapText="1"/>
    </xf>
    <xf numFmtId="3" fontId="40" fillId="0" borderId="24" xfId="0" applyNumberFormat="1" applyFont="1" applyFill="1" applyBorder="1" applyAlignment="1">
      <alignment vertical="center" wrapText="1"/>
    </xf>
    <xf numFmtId="37" fontId="43" fillId="38" borderId="0" xfId="0" applyNumberFormat="1" applyFont="1" applyFill="1" applyBorder="1" applyAlignment="1">
      <alignment vertical="center" wrapText="1"/>
    </xf>
    <xf numFmtId="0" fontId="45" fillId="0" borderId="20" xfId="0" applyFont="1" applyFill="1" applyBorder="1" applyAlignment="1">
      <alignment horizontal="center" vertical="center"/>
    </xf>
    <xf numFmtId="0" fontId="45" fillId="0" borderId="5" xfId="0" applyFont="1" applyFill="1" applyBorder="1" applyAlignment="1">
      <alignment horizontal="center" vertical="center"/>
    </xf>
    <xf numFmtId="3" fontId="45" fillId="0" borderId="0" xfId="0" applyNumberFormat="1" applyFont="1" applyFill="1" applyBorder="1" applyAlignment="1">
      <alignment vertical="center"/>
    </xf>
    <xf numFmtId="0" fontId="45" fillId="0" borderId="22" xfId="0" applyFont="1" applyFill="1" applyBorder="1" applyAlignment="1">
      <alignment horizontal="center" vertical="center"/>
    </xf>
    <xf numFmtId="3" fontId="45" fillId="0" borderId="17" xfId="0" applyNumberFormat="1" applyFont="1" applyFill="1" applyBorder="1" applyAlignment="1">
      <alignment vertical="center"/>
    </xf>
    <xf numFmtId="0" fontId="34" fillId="37" borderId="5" xfId="0" applyNumberFormat="1" applyFont="1" applyFill="1" applyBorder="1" applyAlignment="1">
      <alignment horizontal="center" vertical="center" wrapText="1"/>
    </xf>
    <xf numFmtId="0" fontId="34" fillId="37" borderId="3" xfId="0" applyNumberFormat="1" applyFont="1" applyFill="1" applyBorder="1" applyAlignment="1">
      <alignment horizontal="center" vertical="center" wrapText="1"/>
    </xf>
    <xf numFmtId="0" fontId="43" fillId="38" borderId="0" xfId="0" applyFont="1" applyFill="1" applyBorder="1"/>
    <xf numFmtId="3" fontId="43" fillId="38" borderId="0" xfId="0" applyNumberFormat="1" applyFont="1" applyFill="1" applyBorder="1"/>
    <xf numFmtId="37" fontId="43" fillId="38" borderId="1" xfId="0" applyNumberFormat="1" applyFont="1" applyFill="1" applyBorder="1" applyAlignment="1">
      <alignment vertical="center" wrapText="1"/>
    </xf>
    <xf numFmtId="0" fontId="45" fillId="0" borderId="25" xfId="0" applyFont="1" applyFill="1" applyBorder="1" applyAlignment="1">
      <alignment horizontal="center" vertical="center"/>
    </xf>
    <xf numFmtId="0" fontId="43" fillId="38" borderId="34" xfId="0" applyFont="1" applyFill="1" applyBorder="1"/>
    <xf numFmtId="3" fontId="43" fillId="38" borderId="34" xfId="0" applyNumberFormat="1" applyFont="1" applyFill="1" applyBorder="1"/>
    <xf numFmtId="3" fontId="43" fillId="38" borderId="2" xfId="0" applyNumberFormat="1" applyFont="1" applyFill="1" applyBorder="1"/>
    <xf numFmtId="49" fontId="34" fillId="37" borderId="0" xfId="0" applyNumberFormat="1" applyFont="1" applyFill="1" applyBorder="1" applyAlignment="1">
      <alignment horizontal="center" vertical="center" wrapText="1"/>
    </xf>
    <xf numFmtId="0" fontId="43" fillId="38" borderId="0" xfId="0" applyFont="1" applyFill="1" applyBorder="1" applyAlignment="1">
      <alignment vertical="center" wrapText="1"/>
    </xf>
    <xf numFmtId="38" fontId="43" fillId="38" borderId="0" xfId="0" applyNumberFormat="1" applyFont="1" applyFill="1" applyBorder="1" applyAlignment="1">
      <alignment wrapText="1"/>
    </xf>
    <xf numFmtId="0" fontId="43" fillId="38" borderId="0" xfId="0" applyFont="1" applyFill="1" applyBorder="1" applyAlignment="1">
      <alignment horizontal="left" vertical="center" wrapText="1"/>
    </xf>
    <xf numFmtId="0" fontId="43" fillId="38" borderId="5" xfId="0" applyNumberFormat="1" applyFont="1" applyFill="1" applyBorder="1" applyAlignment="1">
      <alignment horizontal="center" vertical="center" wrapText="1"/>
    </xf>
    <xf numFmtId="3" fontId="40" fillId="36" borderId="21" xfId="0" applyNumberFormat="1" applyFont="1" applyFill="1" applyBorder="1"/>
    <xf numFmtId="3" fontId="40" fillId="36" borderId="33" xfId="0" applyNumberFormat="1" applyFont="1" applyFill="1" applyBorder="1"/>
    <xf numFmtId="38" fontId="43" fillId="38" borderId="1" xfId="0" applyNumberFormat="1" applyFont="1" applyFill="1" applyBorder="1" applyAlignment="1">
      <alignment wrapText="1"/>
    </xf>
    <xf numFmtId="3" fontId="40" fillId="0" borderId="34" xfId="0" applyNumberFormat="1" applyFont="1" applyFill="1" applyBorder="1" applyAlignment="1">
      <alignment horizontal="right" vertical="center"/>
    </xf>
    <xf numFmtId="3" fontId="40" fillId="36" borderId="31" xfId="0" applyNumberFormat="1" applyFont="1" applyFill="1" applyBorder="1"/>
    <xf numFmtId="0" fontId="43" fillId="38" borderId="25" xfId="0" applyNumberFormat="1" applyFont="1" applyFill="1" applyBorder="1" applyAlignment="1">
      <alignment horizontal="center" vertical="center" wrapText="1"/>
    </xf>
    <xf numFmtId="0" fontId="43" fillId="38" borderId="34" xfId="0" applyFont="1" applyFill="1" applyBorder="1" applyAlignment="1">
      <alignment horizontal="left" vertical="center" wrapText="1"/>
    </xf>
    <xf numFmtId="3" fontId="40" fillId="36" borderId="17" xfId="0" applyNumberFormat="1" applyFont="1" applyFill="1" applyBorder="1" applyAlignment="1">
      <alignment horizontal="right" vertical="center"/>
    </xf>
    <xf numFmtId="3" fontId="40" fillId="36" borderId="19" xfId="0" applyNumberFormat="1" applyFont="1" applyFill="1" applyBorder="1" applyAlignment="1">
      <alignment horizontal="right" vertical="center"/>
    </xf>
    <xf numFmtId="3" fontId="40" fillId="36" borderId="23" xfId="0" applyNumberFormat="1" applyFont="1" applyFill="1" applyBorder="1" applyAlignment="1">
      <alignment horizontal="right" vertical="center"/>
    </xf>
    <xf numFmtId="3" fontId="40" fillId="36" borderId="1" xfId="0" applyNumberFormat="1" applyFont="1" applyFill="1" applyBorder="1" applyAlignment="1">
      <alignment vertical="center"/>
    </xf>
    <xf numFmtId="3" fontId="43" fillId="38" borderId="1" xfId="0" applyNumberFormat="1" applyFont="1" applyFill="1" applyBorder="1"/>
    <xf numFmtId="3" fontId="40" fillId="36" borderId="2" xfId="0" applyNumberFormat="1" applyFont="1" applyFill="1" applyBorder="1" applyAlignment="1">
      <alignment horizontal="right" vertical="center"/>
    </xf>
    <xf numFmtId="0" fontId="26" fillId="37" borderId="4" xfId="0" applyFont="1" applyFill="1" applyBorder="1"/>
    <xf numFmtId="0" fontId="26" fillId="37" borderId="32" xfId="0" applyFont="1" applyFill="1" applyBorder="1"/>
    <xf numFmtId="49" fontId="34" fillId="37" borderId="1" xfId="0" applyNumberFormat="1" applyFont="1" applyFill="1" applyBorder="1" applyAlignment="1">
      <alignment horizontal="center" vertical="center" wrapText="1"/>
    </xf>
    <xf numFmtId="10" fontId="43" fillId="38" borderId="2" xfId="2" applyNumberFormat="1" applyFont="1" applyFill="1" applyBorder="1"/>
    <xf numFmtId="9" fontId="34" fillId="37" borderId="0" xfId="2" applyFont="1" applyFill="1" applyBorder="1" applyAlignment="1">
      <alignment horizontal="center" vertical="center" wrapText="1"/>
    </xf>
    <xf numFmtId="3" fontId="40" fillId="36" borderId="18" xfId="0" applyNumberFormat="1" applyFont="1" applyFill="1" applyBorder="1" applyAlignment="1">
      <alignment horizontal="right" vertical="center"/>
    </xf>
    <xf numFmtId="3" fontId="47" fillId="0" borderId="21" xfId="0" applyNumberFormat="1" applyFont="1" applyFill="1" applyBorder="1" applyAlignment="1">
      <alignment horizontal="right" vertical="center"/>
    </xf>
    <xf numFmtId="3" fontId="47" fillId="0" borderId="23" xfId="0" applyNumberFormat="1" applyFont="1" applyFill="1" applyBorder="1" applyAlignment="1">
      <alignment horizontal="right" vertical="center"/>
    </xf>
    <xf numFmtId="3" fontId="47" fillId="0" borderId="33" xfId="0" applyNumberFormat="1" applyFont="1" applyFill="1" applyBorder="1" applyAlignment="1">
      <alignment horizontal="right" vertical="center"/>
    </xf>
    <xf numFmtId="3" fontId="40" fillId="36" borderId="19" xfId="0" applyNumberFormat="1" applyFont="1" applyFill="1" applyBorder="1" applyAlignment="1">
      <alignment vertical="center" wrapText="1"/>
    </xf>
    <xf numFmtId="3" fontId="40" fillId="36" borderId="17" xfId="0" applyNumberFormat="1" applyFont="1" applyFill="1" applyBorder="1" applyAlignment="1">
      <alignment vertical="center" wrapText="1"/>
    </xf>
    <xf numFmtId="0" fontId="40" fillId="0" borderId="19" xfId="0" applyFont="1" applyFill="1" applyBorder="1" applyAlignment="1">
      <alignment horizontal="center" vertical="center"/>
    </xf>
    <xf numFmtId="0" fontId="40" fillId="0" borderId="17" xfId="0" applyFont="1" applyFill="1" applyBorder="1" applyAlignment="1">
      <alignment horizontal="center" vertical="center"/>
    </xf>
    <xf numFmtId="0" fontId="40" fillId="0" borderId="18" xfId="0" applyFont="1" applyFill="1" applyBorder="1" applyAlignment="1">
      <alignment horizontal="center" vertical="center"/>
    </xf>
    <xf numFmtId="10" fontId="40" fillId="0" borderId="19" xfId="2" applyNumberFormat="1" applyFont="1" applyFill="1" applyBorder="1" applyAlignment="1">
      <alignment vertical="center" wrapText="1"/>
    </xf>
    <xf numFmtId="10" fontId="40" fillId="0" borderId="17" xfId="2" applyNumberFormat="1" applyFont="1" applyFill="1" applyBorder="1" applyAlignment="1">
      <alignment vertical="center" wrapText="1"/>
    </xf>
    <xf numFmtId="10" fontId="40" fillId="0" borderId="18" xfId="2" applyNumberFormat="1" applyFont="1" applyFill="1" applyBorder="1" applyAlignment="1">
      <alignment vertical="center" wrapText="1"/>
    </xf>
    <xf numFmtId="3" fontId="40" fillId="0" borderId="0" xfId="0" applyNumberFormat="1" applyFont="1" applyFill="1" applyBorder="1" applyAlignment="1">
      <alignment vertical="center" wrapText="1"/>
    </xf>
    <xf numFmtId="49" fontId="34" fillId="37" borderId="32" xfId="0" applyNumberFormat="1" applyFont="1" applyFill="1" applyBorder="1" applyAlignment="1">
      <alignment horizontal="center" vertical="center" wrapText="1"/>
    </xf>
    <xf numFmtId="49" fontId="34" fillId="37" borderId="3" xfId="0" applyNumberFormat="1" applyFont="1" applyFill="1" applyBorder="1" applyAlignment="1">
      <alignment horizontal="center" vertical="center" wrapText="1"/>
    </xf>
    <xf numFmtId="0" fontId="43" fillId="38" borderId="5" xfId="0" applyFont="1" applyFill="1" applyBorder="1" applyAlignment="1">
      <alignment horizontal="left" vertical="center" wrapText="1"/>
    </xf>
    <xf numFmtId="3" fontId="40" fillId="0" borderId="20" xfId="0" applyNumberFormat="1" applyFont="1" applyFill="1" applyBorder="1" applyAlignment="1">
      <alignment vertical="center" wrapText="1"/>
    </xf>
    <xf numFmtId="3" fontId="40" fillId="0" borderId="21" xfId="0" applyNumberFormat="1" applyFont="1" applyFill="1" applyBorder="1" applyAlignment="1">
      <alignment vertical="center" wrapText="1"/>
    </xf>
    <xf numFmtId="3" fontId="40" fillId="0" borderId="22" xfId="0" applyNumberFormat="1" applyFont="1" applyFill="1" applyBorder="1" applyAlignment="1">
      <alignment vertical="center" wrapText="1"/>
    </xf>
    <xf numFmtId="3" fontId="40" fillId="0" borderId="23" xfId="0" applyNumberFormat="1" applyFont="1" applyFill="1" applyBorder="1" applyAlignment="1">
      <alignment vertical="center" wrapText="1"/>
    </xf>
    <xf numFmtId="3" fontId="40" fillId="0" borderId="5" xfId="0" applyNumberFormat="1" applyFont="1" applyFill="1" applyBorder="1" applyAlignment="1">
      <alignment vertical="center" wrapText="1"/>
    </xf>
    <xf numFmtId="3" fontId="40" fillId="0" borderId="1" xfId="0" applyNumberFormat="1" applyFont="1" applyFill="1" applyBorder="1" applyAlignment="1">
      <alignment vertical="center" wrapText="1"/>
    </xf>
    <xf numFmtId="0" fontId="43" fillId="38" borderId="25" xfId="0" applyFont="1" applyFill="1" applyBorder="1" applyAlignment="1">
      <alignment horizontal="left" vertical="center" wrapText="1"/>
    </xf>
    <xf numFmtId="38" fontId="43" fillId="38" borderId="34" xfId="0" applyNumberFormat="1" applyFont="1" applyFill="1" applyBorder="1" applyAlignment="1">
      <alignment vertical="center" wrapText="1"/>
    </xf>
    <xf numFmtId="38" fontId="43" fillId="38" borderId="2" xfId="0" applyNumberFormat="1" applyFont="1" applyFill="1" applyBorder="1" applyAlignment="1">
      <alignment vertical="center" wrapText="1"/>
    </xf>
    <xf numFmtId="3" fontId="40" fillId="0" borderId="19" xfId="0" applyNumberFormat="1" applyFont="1" applyFill="1" applyBorder="1" applyAlignment="1">
      <alignment horizontal="center" vertical="center"/>
    </xf>
    <xf numFmtId="49" fontId="14" fillId="37" borderId="32" xfId="0" applyNumberFormat="1" applyFont="1" applyFill="1" applyBorder="1" applyAlignment="1">
      <alignment horizontal="center" vertical="center" wrapText="1"/>
    </xf>
    <xf numFmtId="49" fontId="14" fillId="37" borderId="3" xfId="0" applyNumberFormat="1" applyFont="1" applyFill="1" applyBorder="1" applyAlignment="1">
      <alignment horizontal="center" vertical="center" wrapText="1"/>
    </xf>
    <xf numFmtId="0" fontId="34" fillId="37" borderId="0" xfId="0" applyFont="1" applyFill="1" applyBorder="1" applyAlignment="1">
      <alignment horizontal="center" vertical="center"/>
    </xf>
    <xf numFmtId="0" fontId="45" fillId="0" borderId="19" xfId="0" applyFont="1" applyFill="1" applyBorder="1" applyAlignment="1">
      <alignment horizontal="center" vertical="center"/>
    </xf>
    <xf numFmtId="3" fontId="45" fillId="0" borderId="19" xfId="0" applyNumberFormat="1" applyFont="1" applyFill="1" applyBorder="1" applyAlignment="1">
      <alignment vertical="center" wrapText="1"/>
    </xf>
    <xf numFmtId="10" fontId="45" fillId="0" borderId="19" xfId="2" applyNumberFormat="1" applyFont="1" applyFill="1" applyBorder="1" applyAlignment="1">
      <alignment vertical="center" wrapText="1"/>
    </xf>
    <xf numFmtId="9" fontId="40" fillId="0" borderId="19" xfId="2" applyNumberFormat="1" applyFont="1" applyFill="1" applyBorder="1" applyAlignment="1">
      <alignment vertical="center" wrapText="1"/>
    </xf>
    <xf numFmtId="9" fontId="45" fillId="0" borderId="19" xfId="2" applyNumberFormat="1" applyFont="1" applyFill="1" applyBorder="1" applyAlignment="1">
      <alignment vertical="center" wrapText="1"/>
    </xf>
    <xf numFmtId="10" fontId="40" fillId="36" borderId="17" xfId="2" applyNumberFormat="1" applyFont="1" applyFill="1" applyBorder="1" applyAlignment="1">
      <alignment vertical="center" wrapText="1"/>
    </xf>
    <xf numFmtId="9" fontId="40" fillId="36" borderId="17" xfId="2" applyNumberFormat="1" applyFont="1" applyFill="1" applyBorder="1" applyAlignment="1">
      <alignment vertical="center" wrapText="1"/>
    </xf>
    <xf numFmtId="10" fontId="40" fillId="36" borderId="19" xfId="2" applyNumberFormat="1" applyFont="1" applyFill="1" applyBorder="1" applyAlignment="1">
      <alignment vertical="center" wrapText="1"/>
    </xf>
    <xf numFmtId="9" fontId="40" fillId="36" borderId="19" xfId="2" applyNumberFormat="1" applyFont="1" applyFill="1" applyBorder="1" applyAlignment="1">
      <alignment vertical="center" wrapText="1"/>
    </xf>
    <xf numFmtId="0" fontId="34" fillId="37" borderId="4" xfId="0" applyFont="1" applyFill="1" applyBorder="1" applyAlignment="1">
      <alignment horizontal="center" vertical="center" wrapText="1"/>
    </xf>
    <xf numFmtId="0" fontId="34" fillId="37" borderId="3" xfId="0" applyFont="1" applyFill="1" applyBorder="1" applyAlignment="1">
      <alignment horizontal="center" vertical="center" wrapText="1"/>
    </xf>
    <xf numFmtId="9" fontId="40" fillId="0" borderId="21" xfId="2" applyNumberFormat="1" applyFont="1" applyFill="1" applyBorder="1" applyAlignment="1">
      <alignment vertical="center" wrapText="1"/>
    </xf>
    <xf numFmtId="9" fontId="40" fillId="36" borderId="23" xfId="2" applyNumberFormat="1" applyFont="1" applyFill="1" applyBorder="1" applyAlignment="1">
      <alignment vertical="center" wrapText="1"/>
    </xf>
    <xf numFmtId="9" fontId="40" fillId="36" borderId="21" xfId="2" applyNumberFormat="1" applyFont="1" applyFill="1" applyBorder="1" applyAlignment="1">
      <alignment vertical="center" wrapText="1"/>
    </xf>
    <xf numFmtId="9" fontId="45" fillId="0" borderId="21" xfId="2" applyNumberFormat="1" applyFont="1" applyFill="1" applyBorder="1" applyAlignment="1">
      <alignment vertical="center" wrapText="1"/>
    </xf>
    <xf numFmtId="167" fontId="43" fillId="38" borderId="34" xfId="0" applyNumberFormat="1" applyFont="1" applyFill="1" applyBorder="1" applyAlignment="1">
      <alignment horizontal="right" vertical="center"/>
    </xf>
    <xf numFmtId="10" fontId="43" fillId="38" borderId="34" xfId="2" applyNumberFormat="1" applyFont="1" applyFill="1" applyBorder="1" applyAlignment="1">
      <alignment horizontal="right" vertical="center"/>
    </xf>
    <xf numFmtId="9" fontId="43" fillId="38" borderId="34" xfId="2" applyNumberFormat="1" applyFont="1" applyFill="1" applyBorder="1" applyAlignment="1">
      <alignment horizontal="right" vertical="center"/>
    </xf>
    <xf numFmtId="9" fontId="43" fillId="38" borderId="2" xfId="2" applyNumberFormat="1" applyFont="1" applyFill="1" applyBorder="1" applyAlignment="1">
      <alignment horizontal="right" vertical="center"/>
    </xf>
    <xf numFmtId="3" fontId="40" fillId="36" borderId="0" xfId="0" applyNumberFormat="1" applyFont="1" applyFill="1" applyBorder="1" applyAlignment="1">
      <alignment horizontal="right" vertical="center"/>
    </xf>
    <xf numFmtId="0" fontId="14" fillId="37" borderId="4" xfId="0" applyFont="1" applyFill="1" applyBorder="1" applyAlignment="1">
      <alignment horizontal="center" vertical="center" wrapText="1"/>
    </xf>
    <xf numFmtId="0" fontId="14" fillId="37" borderId="32" xfId="0" applyNumberFormat="1" applyFont="1" applyFill="1" applyBorder="1" applyAlignment="1" applyProtection="1">
      <alignment horizontal="center" vertical="center" wrapText="1"/>
    </xf>
    <xf numFmtId="0" fontId="14" fillId="37" borderId="3" xfId="0" applyNumberFormat="1" applyFont="1" applyFill="1" applyBorder="1" applyAlignment="1" applyProtection="1">
      <alignment horizontal="center" vertical="center" wrapText="1"/>
    </xf>
    <xf numFmtId="38" fontId="43" fillId="38" borderId="5" xfId="0" applyNumberFormat="1" applyFont="1" applyFill="1" applyBorder="1" applyAlignment="1">
      <alignment horizontal="center" wrapText="1"/>
    </xf>
    <xf numFmtId="3" fontId="40" fillId="36" borderId="21" xfId="0" applyNumberFormat="1" applyFont="1" applyFill="1" applyBorder="1" applyAlignment="1">
      <alignment horizontal="right" vertical="center"/>
    </xf>
    <xf numFmtId="3" fontId="40" fillId="36" borderId="1" xfId="0" applyNumberFormat="1" applyFont="1" applyFill="1" applyBorder="1" applyAlignment="1">
      <alignment horizontal="right" vertical="center"/>
    </xf>
    <xf numFmtId="3" fontId="40" fillId="36" borderId="34" xfId="0" applyNumberFormat="1" applyFont="1" applyFill="1" applyBorder="1" applyAlignment="1">
      <alignment horizontal="right" vertical="center"/>
    </xf>
    <xf numFmtId="14" fontId="34" fillId="37" borderId="0" xfId="0" applyNumberFormat="1" applyFont="1" applyFill="1" applyBorder="1" applyAlignment="1">
      <alignment horizontal="center" vertical="center"/>
    </xf>
    <xf numFmtId="0" fontId="46" fillId="38" borderId="0" xfId="0" applyFont="1" applyFill="1" applyBorder="1" applyAlignment="1"/>
    <xf numFmtId="0" fontId="43" fillId="38" borderId="0" xfId="0" applyFont="1" applyFill="1" applyBorder="1" applyAlignment="1">
      <alignment horizontal="right"/>
    </xf>
    <xf numFmtId="0" fontId="46" fillId="38" borderId="0" xfId="0" applyFont="1" applyFill="1" applyBorder="1" applyAlignment="1">
      <alignment horizontal="right"/>
    </xf>
    <xf numFmtId="0" fontId="17" fillId="0" borderId="0" xfId="0" applyFont="1" applyAlignment="1"/>
    <xf numFmtId="0" fontId="37" fillId="0" borderId="0" xfId="0" applyFont="1" applyFill="1" applyBorder="1" applyAlignment="1">
      <alignment horizontal="left" vertical="center"/>
    </xf>
    <xf numFmtId="14" fontId="34" fillId="37" borderId="1" xfId="0" applyNumberFormat="1" applyFont="1" applyFill="1" applyBorder="1" applyAlignment="1">
      <alignment horizontal="center" vertical="center"/>
    </xf>
    <xf numFmtId="0" fontId="34" fillId="37" borderId="1" xfId="0" applyFont="1" applyFill="1" applyBorder="1" applyAlignment="1">
      <alignment horizontal="center" vertical="center"/>
    </xf>
    <xf numFmtId="0" fontId="43" fillId="38" borderId="5" xfId="0" applyFont="1" applyFill="1" applyBorder="1" applyAlignment="1">
      <alignment horizontal="left"/>
    </xf>
    <xf numFmtId="0" fontId="46" fillId="38" borderId="1" xfId="0" applyFont="1" applyFill="1" applyBorder="1" applyAlignment="1">
      <alignment horizontal="right"/>
    </xf>
    <xf numFmtId="0" fontId="43" fillId="38" borderId="5" xfId="0" applyFont="1" applyFill="1" applyBorder="1" applyAlignment="1">
      <alignment horizontal="center"/>
    </xf>
    <xf numFmtId="0" fontId="43" fillId="38" borderId="25" xfId="0" applyFont="1" applyFill="1" applyBorder="1" applyAlignment="1">
      <alignment horizontal="center"/>
    </xf>
    <xf numFmtId="0" fontId="43" fillId="38" borderId="34" xfId="0" applyFont="1" applyFill="1" applyBorder="1" applyAlignment="1"/>
    <xf numFmtId="0" fontId="34" fillId="37" borderId="34" xfId="0" applyNumberFormat="1" applyFont="1" applyFill="1" applyBorder="1" applyAlignment="1">
      <alignment horizontal="center" vertical="center" wrapText="1"/>
    </xf>
    <xf numFmtId="3" fontId="40" fillId="36" borderId="21" xfId="0" applyNumberFormat="1" applyFont="1" applyFill="1" applyBorder="1" applyAlignment="1">
      <alignment vertical="center" wrapText="1"/>
    </xf>
    <xf numFmtId="3" fontId="40" fillId="36" borderId="23" xfId="0" applyNumberFormat="1" applyFont="1" applyFill="1" applyBorder="1" applyAlignment="1">
      <alignment vertical="center" wrapText="1"/>
    </xf>
    <xf numFmtId="3" fontId="40" fillId="36" borderId="33" xfId="0" applyNumberFormat="1" applyFont="1" applyFill="1" applyBorder="1" applyAlignment="1">
      <alignment vertical="center" wrapText="1"/>
    </xf>
    <xf numFmtId="49" fontId="43" fillId="38" borderId="34" xfId="0" quotePrefix="1" applyNumberFormat="1" applyFont="1" applyFill="1" applyBorder="1" applyAlignment="1">
      <alignment horizontal="center" vertical="center" wrapText="1"/>
    </xf>
    <xf numFmtId="10" fontId="43" fillId="38" borderId="34" xfId="2" applyNumberFormat="1" applyFont="1" applyFill="1" applyBorder="1" applyAlignment="1">
      <alignment vertical="center" wrapText="1"/>
    </xf>
    <xf numFmtId="0" fontId="34" fillId="37" borderId="4" xfId="0" applyFont="1" applyFill="1" applyBorder="1" applyAlignment="1">
      <alignment horizontal="center" vertical="center"/>
    </xf>
    <xf numFmtId="49" fontId="34" fillId="37" borderId="32" xfId="0" applyNumberFormat="1" applyFont="1" applyFill="1" applyBorder="1" applyAlignment="1">
      <alignment horizontal="center" vertical="center"/>
    </xf>
    <xf numFmtId="49" fontId="34" fillId="37" borderId="3" xfId="0" applyNumberFormat="1" applyFont="1" applyFill="1" applyBorder="1" applyAlignment="1">
      <alignment horizontal="center" vertical="center"/>
    </xf>
    <xf numFmtId="0" fontId="37" fillId="2" borderId="0" xfId="0" applyFont="1" applyFill="1" applyBorder="1" applyAlignment="1">
      <alignment vertical="center"/>
    </xf>
    <xf numFmtId="0" fontId="0" fillId="2" borderId="0" xfId="0" applyFill="1"/>
    <xf numFmtId="0" fontId="37" fillId="2" borderId="0" xfId="0" applyFont="1" applyFill="1" applyBorder="1" applyAlignment="1"/>
    <xf numFmtId="0" fontId="34" fillId="37" borderId="0" xfId="0" applyFont="1" applyFill="1" applyBorder="1" applyAlignment="1">
      <alignment horizontal="center" vertical="center" wrapText="1"/>
    </xf>
    <xf numFmtId="49" fontId="34" fillId="37" borderId="32" xfId="0" applyNumberFormat="1" applyFont="1" applyFill="1" applyBorder="1" applyAlignment="1">
      <alignment horizontal="center" vertical="center" wrapText="1"/>
    </xf>
    <xf numFmtId="49" fontId="34" fillId="37" borderId="0" xfId="0" applyNumberFormat="1" applyFont="1" applyFill="1" applyBorder="1" applyAlignment="1">
      <alignment horizontal="center" vertical="center" wrapText="1"/>
    </xf>
    <xf numFmtId="49" fontId="34" fillId="37" borderId="4" xfId="0" applyNumberFormat="1" applyFont="1" applyFill="1" applyBorder="1" applyAlignment="1">
      <alignment horizontal="center" vertical="center" wrapText="1"/>
    </xf>
    <xf numFmtId="49" fontId="34" fillId="37" borderId="5" xfId="0" applyNumberFormat="1" applyFont="1" applyFill="1" applyBorder="1" applyAlignment="1">
      <alignment horizontal="center" vertical="center" wrapText="1"/>
    </xf>
    <xf numFmtId="0" fontId="43" fillId="38" borderId="25" xfId="0" applyFont="1" applyFill="1" applyBorder="1" applyAlignment="1">
      <alignment horizontal="center" vertical="center" wrapText="1"/>
    </xf>
    <xf numFmtId="3" fontId="40" fillId="2" borderId="26" xfId="0" applyNumberFormat="1" applyFont="1" applyFill="1" applyBorder="1" applyAlignment="1">
      <alignment horizontal="center" vertical="center" wrapText="1"/>
    </xf>
    <xf numFmtId="3" fontId="40" fillId="2" borderId="27" xfId="0" applyNumberFormat="1" applyFont="1" applyFill="1" applyBorder="1" applyAlignment="1">
      <alignment vertical="center" wrapText="1"/>
    </xf>
    <xf numFmtId="3" fontId="40" fillId="2" borderId="22" xfId="0" applyNumberFormat="1" applyFont="1" applyFill="1" applyBorder="1" applyAlignment="1">
      <alignment horizontal="center" vertical="center" wrapText="1"/>
    </xf>
    <xf numFmtId="3" fontId="40" fillId="2" borderId="17" xfId="0" applyNumberFormat="1" applyFont="1" applyFill="1" applyBorder="1" applyAlignment="1">
      <alignment vertical="center" wrapText="1"/>
    </xf>
    <xf numFmtId="3" fontId="40" fillId="2" borderId="20" xfId="0" applyNumberFormat="1" applyFont="1" applyFill="1" applyBorder="1" applyAlignment="1">
      <alignment horizontal="center" vertical="center" wrapText="1"/>
    </xf>
    <xf numFmtId="3" fontId="40" fillId="2" borderId="19" xfId="0" applyNumberFormat="1" applyFont="1" applyFill="1" applyBorder="1" applyAlignment="1">
      <alignment vertical="center" wrapText="1"/>
    </xf>
    <xf numFmtId="3" fontId="40" fillId="2" borderId="5" xfId="0" applyNumberFormat="1" applyFont="1" applyFill="1" applyBorder="1" applyAlignment="1">
      <alignment horizontal="center" vertical="center" wrapText="1"/>
    </xf>
    <xf numFmtId="3" fontId="40" fillId="2" borderId="0" xfId="0" applyNumberFormat="1" applyFont="1" applyFill="1" applyBorder="1" applyAlignment="1">
      <alignment vertical="center" wrapText="1"/>
    </xf>
    <xf numFmtId="3" fontId="47" fillId="2" borderId="17" xfId="0" applyNumberFormat="1" applyFont="1" applyFill="1" applyBorder="1" applyAlignment="1">
      <alignment vertical="center" wrapText="1"/>
    </xf>
    <xf numFmtId="3" fontId="47" fillId="2" borderId="19" xfId="0" applyNumberFormat="1" applyFont="1" applyFill="1" applyBorder="1" applyAlignment="1">
      <alignment vertical="center" wrapText="1"/>
    </xf>
    <xf numFmtId="3" fontId="47" fillId="2" borderId="0" xfId="0" applyNumberFormat="1" applyFont="1" applyFill="1" applyBorder="1" applyAlignment="1">
      <alignment vertical="center" wrapText="1"/>
    </xf>
    <xf numFmtId="0" fontId="34" fillId="37" borderId="4" xfId="0" applyFont="1" applyFill="1" applyBorder="1" applyAlignment="1">
      <alignment vertical="center" wrapText="1"/>
    </xf>
    <xf numFmtId="0" fontId="34" fillId="37" borderId="32" xfId="0" applyFont="1" applyFill="1" applyBorder="1" applyAlignment="1">
      <alignment vertical="center" wrapText="1"/>
    </xf>
    <xf numFmtId="0" fontId="34" fillId="37" borderId="5" xfId="0" applyFont="1" applyFill="1" applyBorder="1" applyAlignment="1">
      <alignment vertical="center" wrapText="1"/>
    </xf>
    <xf numFmtId="0" fontId="34" fillId="37" borderId="0" xfId="0" applyFont="1" applyFill="1" applyBorder="1" applyAlignment="1">
      <alignment vertical="center" wrapText="1"/>
    </xf>
    <xf numFmtId="3" fontId="41" fillId="2" borderId="20" xfId="0" applyNumberFormat="1" applyFont="1" applyFill="1" applyBorder="1" applyAlignment="1">
      <alignment horizontal="center" vertical="center" wrapText="1"/>
    </xf>
    <xf numFmtId="3" fontId="41" fillId="2" borderId="19" xfId="0" applyNumberFormat="1" applyFont="1" applyFill="1" applyBorder="1" applyAlignment="1">
      <alignment vertical="center" wrapText="1"/>
    </xf>
    <xf numFmtId="14" fontId="34" fillId="37" borderId="32" xfId="0" applyNumberFormat="1" applyFont="1" applyFill="1" applyBorder="1" applyAlignment="1">
      <alignment horizontal="center" vertical="center" wrapText="1"/>
    </xf>
    <xf numFmtId="0" fontId="34" fillId="37" borderId="25" xfId="0" applyNumberFormat="1" applyFont="1" applyFill="1" applyBorder="1" applyAlignment="1">
      <alignment horizontal="center" vertical="center" wrapText="1"/>
    </xf>
    <xf numFmtId="3" fontId="40" fillId="36" borderId="34" xfId="0" applyNumberFormat="1" applyFont="1" applyFill="1" applyBorder="1"/>
    <xf numFmtId="168" fontId="0" fillId="2" borderId="0" xfId="0" applyNumberFormat="1" applyFill="1"/>
    <xf numFmtId="0" fontId="34" fillId="37" borderId="34" xfId="0" applyNumberFormat="1" applyFont="1" applyFill="1" applyBorder="1" applyAlignment="1">
      <alignment horizontal="center" vertical="center"/>
    </xf>
    <xf numFmtId="0" fontId="34" fillId="37" borderId="2" xfId="0" applyNumberFormat="1" applyFont="1" applyFill="1" applyBorder="1" applyAlignment="1">
      <alignment horizontal="center" vertical="center"/>
    </xf>
    <xf numFmtId="0" fontId="43" fillId="38" borderId="25" xfId="0" applyFont="1" applyFill="1" applyBorder="1" applyAlignment="1">
      <alignment horizontal="left" vertical="center"/>
    </xf>
    <xf numFmtId="0" fontId="26" fillId="0" borderId="0" xfId="0" applyFont="1" applyAlignment="1">
      <alignment vertical="center"/>
    </xf>
    <xf numFmtId="0" fontId="26" fillId="2" borderId="0" xfId="0" applyFont="1" applyFill="1" applyAlignment="1">
      <alignment horizontal="center"/>
    </xf>
    <xf numFmtId="3" fontId="41" fillId="36" borderId="23" xfId="0" applyNumberFormat="1" applyFont="1" applyFill="1" applyBorder="1" applyAlignment="1">
      <alignment horizontal="center" vertical="center"/>
    </xf>
    <xf numFmtId="3" fontId="40" fillId="0" borderId="23" xfId="0" applyNumberFormat="1" applyFont="1" applyFill="1" applyBorder="1" applyAlignment="1">
      <alignment horizontal="center" vertical="center" wrapText="1"/>
    </xf>
    <xf numFmtId="3" fontId="40" fillId="0" borderId="31" xfId="0" applyNumberFormat="1" applyFont="1" applyFill="1" applyBorder="1" applyAlignment="1">
      <alignment horizontal="center" vertical="center"/>
    </xf>
    <xf numFmtId="3" fontId="41" fillId="0" borderId="33" xfId="0" applyNumberFormat="1" applyFont="1" applyFill="1" applyBorder="1" applyAlignment="1">
      <alignment horizontal="right" vertical="center"/>
    </xf>
    <xf numFmtId="0" fontId="47" fillId="0" borderId="20" xfId="0" applyFont="1" applyFill="1" applyBorder="1" applyAlignment="1">
      <alignment horizontal="center" vertical="center"/>
    </xf>
    <xf numFmtId="3" fontId="47" fillId="0" borderId="19" xfId="0" applyNumberFormat="1" applyFont="1" applyFill="1" applyBorder="1" applyAlignment="1">
      <alignment vertical="center"/>
    </xf>
    <xf numFmtId="3" fontId="47" fillId="0" borderId="19" xfId="0" applyNumberFormat="1" applyFont="1" applyFill="1" applyBorder="1" applyAlignment="1">
      <alignment horizontal="right" vertical="center"/>
    </xf>
    <xf numFmtId="168" fontId="43" fillId="38" borderId="34" xfId="1" applyNumberFormat="1" applyFont="1" applyFill="1" applyBorder="1" applyAlignment="1">
      <alignment vertical="center" wrapText="1"/>
    </xf>
    <xf numFmtId="0" fontId="0" fillId="2" borderId="5" xfId="0" applyFill="1" applyBorder="1"/>
    <xf numFmtId="168" fontId="0" fillId="2" borderId="0" xfId="1" applyNumberFormat="1" applyFont="1" applyFill="1" applyBorder="1"/>
    <xf numFmtId="9" fontId="0" fillId="2" borderId="0" xfId="0" applyNumberFormat="1" applyFill="1" applyBorder="1"/>
    <xf numFmtId="168" fontId="0" fillId="2" borderId="1" xfId="1" applyNumberFormat="1" applyFont="1" applyFill="1" applyBorder="1"/>
    <xf numFmtId="3" fontId="40" fillId="39" borderId="19" xfId="0" applyNumberFormat="1" applyFont="1" applyFill="1" applyBorder="1" applyAlignment="1">
      <alignment vertical="center" wrapText="1"/>
    </xf>
    <xf numFmtId="3" fontId="40" fillId="39" borderId="0" xfId="0" applyNumberFormat="1" applyFont="1" applyFill="1" applyBorder="1" applyAlignment="1">
      <alignment vertical="center" wrapText="1"/>
    </xf>
    <xf numFmtId="168" fontId="50" fillId="40" borderId="34" xfId="1" applyNumberFormat="1" applyFont="1" applyFill="1" applyBorder="1" applyAlignment="1">
      <alignment horizontal="left" vertical="center" wrapText="1"/>
    </xf>
    <xf numFmtId="3" fontId="50" fillId="40" borderId="34" xfId="0" applyNumberFormat="1" applyFont="1" applyFill="1" applyBorder="1" applyAlignment="1">
      <alignment vertical="center" wrapText="1"/>
    </xf>
    <xf numFmtId="168" fontId="50" fillId="40" borderId="2" xfId="1" applyNumberFormat="1" applyFont="1" applyFill="1" applyBorder="1" applyAlignment="1">
      <alignment horizontal="left" vertical="center" wrapText="1"/>
    </xf>
    <xf numFmtId="3" fontId="41" fillId="39" borderId="19" xfId="0" applyNumberFormat="1" applyFont="1" applyFill="1" applyBorder="1" applyAlignment="1">
      <alignment vertical="center" wrapText="1"/>
    </xf>
    <xf numFmtId="3" fontId="41" fillId="39" borderId="17" xfId="0" applyNumberFormat="1" applyFont="1" applyFill="1" applyBorder="1" applyAlignment="1">
      <alignment horizontal="right" vertical="center"/>
    </xf>
    <xf numFmtId="3" fontId="40" fillId="39" borderId="17" xfId="0" applyNumberFormat="1" applyFont="1" applyFill="1" applyBorder="1" applyAlignment="1">
      <alignment horizontal="right" vertical="center"/>
    </xf>
    <xf numFmtId="3" fontId="40" fillId="39" borderId="18" xfId="0" applyNumberFormat="1" applyFont="1" applyFill="1" applyBorder="1" applyAlignment="1">
      <alignment horizontal="right" vertical="center"/>
    </xf>
    <xf numFmtId="3" fontId="50" fillId="40" borderId="34" xfId="0" applyNumberFormat="1" applyFont="1" applyFill="1" applyBorder="1" applyAlignment="1">
      <alignment horizontal="right" vertical="center" wrapText="1"/>
    </xf>
    <xf numFmtId="3" fontId="41" fillId="2" borderId="26" xfId="0" applyNumberFormat="1" applyFont="1" applyFill="1" applyBorder="1" applyAlignment="1">
      <alignment horizontal="center" vertical="center" wrapText="1"/>
    </xf>
    <xf numFmtId="3" fontId="41" fillId="2" borderId="27" xfId="0" applyNumberFormat="1" applyFont="1" applyFill="1" applyBorder="1" applyAlignment="1">
      <alignment vertical="center" wrapText="1"/>
    </xf>
    <xf numFmtId="43" fontId="40" fillId="0" borderId="18" xfId="1" applyFont="1" applyFill="1" applyBorder="1" applyAlignment="1">
      <alignment horizontal="right" vertical="center"/>
    </xf>
    <xf numFmtId="43" fontId="43" fillId="38" borderId="34" xfId="1" applyFont="1" applyFill="1" applyBorder="1"/>
    <xf numFmtId="38" fontId="50" fillId="40" borderId="0" xfId="0" applyNumberFormat="1" applyFont="1" applyFill="1" applyBorder="1" applyAlignment="1">
      <alignment wrapText="1"/>
    </xf>
    <xf numFmtId="38" fontId="50" fillId="40" borderId="1" xfId="0" applyNumberFormat="1" applyFont="1" applyFill="1" applyBorder="1" applyAlignment="1">
      <alignment wrapText="1"/>
    </xf>
    <xf numFmtId="3" fontId="47" fillId="0" borderId="17" xfId="0" applyNumberFormat="1" applyFont="1" applyFill="1" applyBorder="1" applyAlignment="1">
      <alignment vertical="center" wrapText="1"/>
    </xf>
    <xf numFmtId="3" fontId="40" fillId="39" borderId="0" xfId="0" applyNumberFormat="1" applyFont="1" applyFill="1" applyBorder="1" applyAlignment="1">
      <alignment horizontal="right" vertical="center"/>
    </xf>
    <xf numFmtId="0" fontId="50" fillId="39" borderId="0" xfId="0" applyFont="1" applyFill="1" applyBorder="1" applyAlignment="1">
      <alignment horizontal="right"/>
    </xf>
    <xf numFmtId="0" fontId="50" fillId="39" borderId="34" xfId="0" applyFont="1" applyFill="1" applyBorder="1" applyAlignment="1">
      <alignment horizontal="right"/>
    </xf>
    <xf numFmtId="0" fontId="40" fillId="2" borderId="20" xfId="0" applyFont="1" applyFill="1" applyBorder="1" applyAlignment="1">
      <alignment vertical="center" wrapText="1"/>
    </xf>
    <xf numFmtId="0" fontId="40" fillId="2" borderId="21" xfId="0" applyFont="1" applyFill="1" applyBorder="1" applyAlignment="1">
      <alignment horizontal="center" vertical="center"/>
    </xf>
    <xf numFmtId="0" fontId="40" fillId="2" borderId="25" xfId="0" applyFont="1" applyFill="1" applyBorder="1" applyAlignment="1">
      <alignment vertical="center" wrapText="1"/>
    </xf>
    <xf numFmtId="0" fontId="43" fillId="38" borderId="0" xfId="0" applyFont="1" applyFill="1" applyBorder="1" applyAlignment="1">
      <alignment horizontal="center"/>
    </xf>
    <xf numFmtId="9" fontId="40" fillId="0" borderId="18" xfId="2" applyFont="1" applyFill="1" applyBorder="1" applyAlignment="1">
      <alignment horizontal="center" vertical="center"/>
    </xf>
    <xf numFmtId="3" fontId="40" fillId="0" borderId="0" xfId="0" applyNumberFormat="1" applyFont="1" applyFill="1" applyBorder="1" applyAlignment="1">
      <alignment horizontal="center" vertical="center"/>
    </xf>
    <xf numFmtId="9" fontId="40" fillId="0" borderId="19" xfId="2" applyFont="1" applyFill="1" applyBorder="1" applyAlignment="1">
      <alignment horizontal="center" vertical="center"/>
    </xf>
    <xf numFmtId="9" fontId="40" fillId="0" borderId="17" xfId="2" applyFont="1" applyFill="1" applyBorder="1" applyAlignment="1">
      <alignment horizontal="center" vertical="center"/>
    </xf>
    <xf numFmtId="9" fontId="40" fillId="0" borderId="30" xfId="2" applyFont="1" applyFill="1" applyBorder="1" applyAlignment="1">
      <alignment horizontal="center" vertical="center"/>
    </xf>
    <xf numFmtId="3" fontId="47" fillId="0" borderId="19" xfId="0" applyNumberFormat="1" applyFont="1" applyFill="1" applyBorder="1" applyAlignment="1">
      <alignment vertical="center" wrapText="1"/>
    </xf>
    <xf numFmtId="3" fontId="0" fillId="0" borderId="0" xfId="0" applyNumberFormat="1" applyFont="1"/>
    <xf numFmtId="3" fontId="40" fillId="41" borderId="17" xfId="0" applyNumberFormat="1" applyFont="1" applyFill="1" applyBorder="1" applyAlignment="1">
      <alignment vertical="center" wrapText="1"/>
    </xf>
    <xf numFmtId="3" fontId="40" fillId="41" borderId="23" xfId="0" applyNumberFormat="1" applyFont="1" applyFill="1" applyBorder="1" applyAlignment="1">
      <alignment vertical="center" wrapText="1"/>
    </xf>
    <xf numFmtId="3" fontId="40" fillId="41" borderId="19" xfId="0" applyNumberFormat="1" applyFont="1" applyFill="1" applyBorder="1" applyAlignment="1">
      <alignment vertical="center" wrapText="1"/>
    </xf>
    <xf numFmtId="3" fontId="40" fillId="41" borderId="21" xfId="0" applyNumberFormat="1" applyFont="1" applyFill="1" applyBorder="1" applyAlignment="1">
      <alignment vertical="center" wrapText="1"/>
    </xf>
    <xf numFmtId="3" fontId="40" fillId="41" borderId="0" xfId="0" applyNumberFormat="1" applyFont="1" applyFill="1" applyBorder="1" applyAlignment="1">
      <alignment vertical="center" wrapText="1"/>
    </xf>
    <xf numFmtId="3" fontId="40" fillId="41" borderId="1" xfId="0" applyNumberFormat="1" applyFont="1" applyFill="1" applyBorder="1" applyAlignment="1">
      <alignment vertical="center" wrapText="1"/>
    </xf>
    <xf numFmtId="3" fontId="47" fillId="41" borderId="17" xfId="0" applyNumberFormat="1" applyFont="1" applyFill="1" applyBorder="1" applyAlignment="1">
      <alignment vertical="center" wrapText="1"/>
    </xf>
    <xf numFmtId="3" fontId="47" fillId="41" borderId="19" xfId="0" applyNumberFormat="1" applyFont="1" applyFill="1" applyBorder="1" applyAlignment="1">
      <alignment vertical="center" wrapText="1"/>
    </xf>
    <xf numFmtId="3" fontId="41" fillId="41" borderId="19" xfId="0" applyNumberFormat="1" applyFont="1" applyFill="1" applyBorder="1" applyAlignment="1">
      <alignment vertical="center" wrapText="1"/>
    </xf>
    <xf numFmtId="3" fontId="45" fillId="41" borderId="19" xfId="0" applyNumberFormat="1" applyFont="1" applyFill="1" applyBorder="1" applyAlignment="1">
      <alignment vertical="center" wrapText="1"/>
    </xf>
    <xf numFmtId="3" fontId="41" fillId="41" borderId="21" xfId="0" applyNumberFormat="1" applyFont="1" applyFill="1" applyBorder="1" applyAlignment="1">
      <alignment vertical="center" wrapText="1"/>
    </xf>
    <xf numFmtId="3" fontId="41" fillId="41" borderId="27" xfId="0" applyNumberFormat="1" applyFont="1" applyFill="1" applyBorder="1" applyAlignment="1">
      <alignment vertical="center" wrapText="1"/>
    </xf>
    <xf numFmtId="3" fontId="41" fillId="41" borderId="28" xfId="0" applyNumberFormat="1" applyFont="1" applyFill="1" applyBorder="1" applyAlignment="1">
      <alignment vertical="center" wrapText="1"/>
    </xf>
    <xf numFmtId="3" fontId="47" fillId="41" borderId="0" xfId="0" applyNumberFormat="1" applyFont="1" applyFill="1" applyBorder="1" applyAlignment="1">
      <alignment vertical="center" wrapText="1"/>
    </xf>
    <xf numFmtId="3" fontId="41" fillId="42" borderId="27" xfId="0" applyNumberFormat="1" applyFont="1" applyFill="1" applyBorder="1" applyAlignment="1">
      <alignment vertical="center" wrapText="1"/>
    </xf>
    <xf numFmtId="3" fontId="40" fillId="42" borderId="17" xfId="0" applyNumberFormat="1" applyFont="1" applyFill="1" applyBorder="1" applyAlignment="1">
      <alignment vertical="center" wrapText="1"/>
    </xf>
    <xf numFmtId="3" fontId="40" fillId="42" borderId="19" xfId="0" applyNumberFormat="1" applyFont="1" applyFill="1" applyBorder="1" applyAlignment="1">
      <alignment vertical="center" wrapText="1"/>
    </xf>
    <xf numFmtId="3" fontId="41" fillId="42" borderId="19" xfId="0" applyNumberFormat="1" applyFont="1" applyFill="1" applyBorder="1" applyAlignment="1">
      <alignment vertical="center" wrapText="1"/>
    </xf>
    <xf numFmtId="3" fontId="40" fillId="42" borderId="0" xfId="0" applyNumberFormat="1" applyFont="1" applyFill="1" applyBorder="1" applyAlignment="1">
      <alignment vertical="center" wrapText="1"/>
    </xf>
    <xf numFmtId="9" fontId="0" fillId="0" borderId="0" xfId="2" applyFont="1"/>
    <xf numFmtId="0" fontId="40" fillId="2" borderId="5" xfId="0" applyFont="1" applyFill="1" applyBorder="1" applyAlignment="1">
      <alignment vertical="center" wrapText="1"/>
    </xf>
    <xf numFmtId="0" fontId="40" fillId="2" borderId="1" xfId="0" applyFont="1" applyFill="1" applyBorder="1" applyAlignment="1">
      <alignment horizontal="center" vertical="center"/>
    </xf>
    <xf numFmtId="0" fontId="51" fillId="2" borderId="0" xfId="0" applyFont="1" applyFill="1"/>
    <xf numFmtId="0" fontId="15" fillId="0" borderId="0" xfId="0" applyFont="1"/>
    <xf numFmtId="0" fontId="53" fillId="0" borderId="0" xfId="0" applyFont="1"/>
    <xf numFmtId="0" fontId="26" fillId="0" borderId="0" xfId="0" applyFont="1" applyFill="1" applyAlignment="1">
      <alignment vertical="center"/>
    </xf>
    <xf numFmtId="0" fontId="51" fillId="0" borderId="0" xfId="0" applyFont="1"/>
    <xf numFmtId="49" fontId="34" fillId="37" borderId="32" xfId="0" applyNumberFormat="1" applyFont="1" applyFill="1" applyBorder="1" applyAlignment="1">
      <alignment horizontal="center" vertical="center" wrapText="1"/>
    </xf>
    <xf numFmtId="49" fontId="34" fillId="37" borderId="0" xfId="0" applyNumberFormat="1" applyFont="1" applyFill="1" applyBorder="1" applyAlignment="1">
      <alignment horizontal="center" vertical="center" wrapText="1"/>
    </xf>
    <xf numFmtId="49" fontId="34" fillId="37" borderId="1" xfId="0" applyNumberFormat="1" applyFont="1" applyFill="1" applyBorder="1" applyAlignment="1">
      <alignment horizontal="center" vertical="center" wrapText="1"/>
    </xf>
    <xf numFmtId="43" fontId="0" fillId="0" borderId="0" xfId="1" applyFont="1"/>
    <xf numFmtId="166" fontId="34" fillId="37" borderId="32" xfId="0" applyNumberFormat="1" applyFont="1" applyFill="1" applyBorder="1" applyAlignment="1">
      <alignment horizontal="center" vertical="center" wrapText="1"/>
    </xf>
    <xf numFmtId="3" fontId="45" fillId="0" borderId="17" xfId="0" applyNumberFormat="1" applyFont="1" applyFill="1" applyBorder="1" applyAlignment="1">
      <alignment horizontal="right" vertical="center"/>
    </xf>
    <xf numFmtId="3" fontId="45" fillId="0" borderId="23" xfId="0" applyNumberFormat="1" applyFont="1" applyFill="1" applyBorder="1" applyAlignment="1">
      <alignment horizontal="right" vertical="center"/>
    </xf>
    <xf numFmtId="3" fontId="45" fillId="0" borderId="0" xfId="0" applyNumberFormat="1" applyFont="1" applyFill="1" applyBorder="1" applyAlignment="1">
      <alignment horizontal="right" vertical="center"/>
    </xf>
    <xf numFmtId="3" fontId="45" fillId="0" borderId="1" xfId="0" applyNumberFormat="1" applyFont="1" applyFill="1" applyBorder="1" applyAlignment="1">
      <alignment horizontal="right" vertical="center"/>
    </xf>
    <xf numFmtId="10" fontId="0" fillId="0" borderId="0" xfId="2" applyNumberFormat="1" applyFont="1"/>
    <xf numFmtId="0" fontId="0" fillId="0" borderId="0" xfId="0" applyFill="1" applyAlignment="1"/>
    <xf numFmtId="3" fontId="40" fillId="0" borderId="27" xfId="0" applyNumberFormat="1" applyFont="1" applyFill="1" applyBorder="1" applyAlignment="1">
      <alignment vertical="center" wrapText="1"/>
    </xf>
    <xf numFmtId="3" fontId="40" fillId="41" borderId="28" xfId="0" applyNumberFormat="1" applyFont="1" applyFill="1" applyBorder="1" applyAlignment="1">
      <alignment vertical="center" wrapText="1"/>
    </xf>
    <xf numFmtId="3" fontId="47" fillId="41" borderId="21" xfId="0" applyNumberFormat="1" applyFont="1" applyFill="1" applyBorder="1" applyAlignment="1">
      <alignment vertical="center" wrapText="1"/>
    </xf>
    <xf numFmtId="3" fontId="47" fillId="41" borderId="23" xfId="0" applyNumberFormat="1" applyFont="1" applyFill="1" applyBorder="1" applyAlignment="1">
      <alignment vertical="center" wrapText="1"/>
    </xf>
    <xf numFmtId="10" fontId="0" fillId="2" borderId="0" xfId="2" applyNumberFormat="1" applyFont="1" applyFill="1"/>
    <xf numFmtId="49" fontId="34" fillId="37" borderId="0" xfId="0" applyNumberFormat="1" applyFont="1" applyFill="1" applyBorder="1" applyAlignment="1">
      <alignment vertical="center" wrapText="1"/>
    </xf>
    <xf numFmtId="3" fontId="40" fillId="2" borderId="28" xfId="0" applyNumberFormat="1" applyFont="1" applyFill="1" applyBorder="1" applyAlignment="1">
      <alignment vertical="center" wrapText="1"/>
    </xf>
    <xf numFmtId="3" fontId="47" fillId="2" borderId="21" xfId="0" applyNumberFormat="1" applyFont="1" applyFill="1" applyBorder="1" applyAlignment="1">
      <alignment vertical="center" wrapText="1"/>
    </xf>
    <xf numFmtId="3" fontId="40" fillId="2" borderId="25" xfId="0" applyNumberFormat="1" applyFont="1" applyFill="1" applyBorder="1" applyAlignment="1">
      <alignment horizontal="center" vertical="center" wrapText="1"/>
    </xf>
    <xf numFmtId="3" fontId="47" fillId="2" borderId="30" xfId="0" applyNumberFormat="1" applyFont="1" applyFill="1" applyBorder="1" applyAlignment="1">
      <alignment vertical="center" wrapText="1"/>
    </xf>
    <xf numFmtId="3" fontId="40" fillId="2" borderId="21" xfId="0" applyNumberFormat="1" applyFont="1" applyFill="1" applyBorder="1" applyAlignment="1">
      <alignment vertical="center" wrapText="1"/>
    </xf>
    <xf numFmtId="3" fontId="40" fillId="2" borderId="23" xfId="0" applyNumberFormat="1" applyFont="1" applyFill="1" applyBorder="1" applyAlignment="1">
      <alignment vertical="center" wrapText="1"/>
    </xf>
    <xf numFmtId="3" fontId="47" fillId="36" borderId="17" xfId="0" applyNumberFormat="1" applyFont="1" applyFill="1" applyBorder="1" applyAlignment="1">
      <alignment vertical="center" wrapText="1"/>
    </xf>
    <xf numFmtId="3" fontId="47" fillId="36" borderId="19" xfId="0" applyNumberFormat="1" applyFont="1" applyFill="1" applyBorder="1" applyAlignment="1">
      <alignment vertical="center" wrapText="1"/>
    </xf>
    <xf numFmtId="3" fontId="47" fillId="36" borderId="34" xfId="0" applyNumberFormat="1" applyFont="1" applyFill="1" applyBorder="1" applyAlignment="1">
      <alignment vertical="center" wrapText="1"/>
    </xf>
    <xf numFmtId="3" fontId="40" fillId="36" borderId="27" xfId="0" applyNumberFormat="1" applyFont="1" applyFill="1" applyBorder="1" applyAlignment="1">
      <alignment vertical="center" wrapText="1"/>
    </xf>
    <xf numFmtId="3" fontId="40" fillId="36" borderId="28" xfId="0" applyNumberFormat="1" applyFont="1" applyFill="1" applyBorder="1" applyAlignment="1">
      <alignment vertical="center" wrapText="1"/>
    </xf>
    <xf numFmtId="3" fontId="47" fillId="36" borderId="23" xfId="0" applyNumberFormat="1" applyFont="1" applyFill="1" applyBorder="1" applyAlignment="1">
      <alignment vertical="center" wrapText="1"/>
    </xf>
    <xf numFmtId="3" fontId="47" fillId="36" borderId="2" xfId="0" applyNumberFormat="1" applyFont="1" applyFill="1" applyBorder="1" applyAlignment="1">
      <alignment vertical="center" wrapText="1"/>
    </xf>
    <xf numFmtId="49" fontId="34" fillId="37" borderId="0" xfId="0" applyNumberFormat="1" applyFont="1" applyFill="1" applyBorder="1" applyAlignment="1">
      <alignment vertical="center"/>
    </xf>
    <xf numFmtId="49" fontId="34" fillId="37" borderId="34" xfId="0" applyNumberFormat="1" applyFont="1" applyFill="1" applyBorder="1" applyAlignment="1">
      <alignment vertical="center"/>
    </xf>
    <xf numFmtId="3" fontId="40" fillId="2" borderId="33" xfId="0" applyNumberFormat="1" applyFont="1" applyFill="1" applyBorder="1" applyAlignment="1">
      <alignment horizontal="right" vertical="center"/>
    </xf>
    <xf numFmtId="3" fontId="40" fillId="2" borderId="21" xfId="0" applyNumberFormat="1" applyFont="1" applyFill="1" applyBorder="1" applyAlignment="1">
      <alignment horizontal="right" vertical="center"/>
    </xf>
    <xf numFmtId="3" fontId="40" fillId="2" borderId="23" xfId="0" applyNumberFormat="1" applyFont="1" applyFill="1" applyBorder="1" applyAlignment="1">
      <alignment horizontal="right" vertical="center"/>
    </xf>
    <xf numFmtId="3" fontId="40" fillId="2" borderId="1" xfId="0" applyNumberFormat="1" applyFont="1" applyFill="1" applyBorder="1" applyAlignment="1">
      <alignment horizontal="right" vertical="center"/>
    </xf>
    <xf numFmtId="10" fontId="40" fillId="2" borderId="21" xfId="2" applyNumberFormat="1" applyFont="1" applyFill="1" applyBorder="1" applyAlignment="1">
      <alignment horizontal="right" vertical="center"/>
    </xf>
    <xf numFmtId="10" fontId="40" fillId="2" borderId="23" xfId="2" applyNumberFormat="1" applyFont="1" applyFill="1" applyBorder="1" applyAlignment="1">
      <alignment horizontal="right" vertical="center"/>
    </xf>
    <xf numFmtId="10" fontId="40" fillId="2" borderId="33" xfId="2" applyNumberFormat="1" applyFont="1" applyFill="1" applyBorder="1" applyAlignment="1">
      <alignment horizontal="right" vertical="center"/>
    </xf>
    <xf numFmtId="38" fontId="43" fillId="38" borderId="5" xfId="0" applyNumberFormat="1" applyFont="1" applyFill="1" applyBorder="1" applyAlignment="1">
      <alignment horizontal="left"/>
    </xf>
    <xf numFmtId="14" fontId="14" fillId="37" borderId="32" xfId="0" applyNumberFormat="1" applyFont="1" applyFill="1" applyBorder="1" applyAlignment="1" applyProtection="1">
      <alignment horizontal="center" vertical="center" wrapText="1"/>
    </xf>
    <xf numFmtId="14" fontId="14" fillId="37" borderId="3" xfId="0" applyNumberFormat="1" applyFont="1" applyFill="1" applyBorder="1" applyAlignment="1" applyProtection="1">
      <alignment horizontal="center" vertical="center" wrapText="1"/>
    </xf>
    <xf numFmtId="3" fontId="40" fillId="2" borderId="19" xfId="0" applyNumberFormat="1" applyFont="1" applyFill="1" applyBorder="1" applyAlignment="1">
      <alignment horizontal="right" vertical="center"/>
    </xf>
    <xf numFmtId="3" fontId="40" fillId="2" borderId="2" xfId="0" applyNumberFormat="1" applyFont="1" applyFill="1" applyBorder="1" applyAlignment="1">
      <alignment horizontal="right" vertical="center"/>
    </xf>
    <xf numFmtId="49" fontId="34" fillId="37" borderId="32" xfId="0" applyNumberFormat="1" applyFont="1" applyFill="1" applyBorder="1" applyAlignment="1">
      <alignment horizontal="center" vertical="center" wrapText="1"/>
    </xf>
    <xf numFmtId="49" fontId="34" fillId="37" borderId="0" xfId="0" applyNumberFormat="1" applyFont="1" applyFill="1" applyBorder="1" applyAlignment="1">
      <alignment horizontal="center" vertical="center" wrapText="1"/>
    </xf>
    <xf numFmtId="49" fontId="34" fillId="37" borderId="1" xfId="0" applyNumberFormat="1" applyFont="1" applyFill="1" applyBorder="1" applyAlignment="1">
      <alignment horizontal="center" vertical="center" wrapText="1"/>
    </xf>
    <xf numFmtId="3" fontId="41" fillId="2" borderId="33" xfId="0" applyNumberFormat="1" applyFont="1" applyFill="1" applyBorder="1" applyAlignment="1">
      <alignment horizontal="right" vertical="center"/>
    </xf>
    <xf numFmtId="10" fontId="40" fillId="0" borderId="2" xfId="2" applyNumberFormat="1" applyFont="1" applyFill="1" applyBorder="1" applyAlignment="1">
      <alignment horizontal="right" vertical="center"/>
    </xf>
    <xf numFmtId="43" fontId="0" fillId="0" borderId="0" xfId="0" applyNumberFormat="1"/>
    <xf numFmtId="3" fontId="41" fillId="0" borderId="19" xfId="0" applyNumberFormat="1" applyFont="1" applyFill="1" applyBorder="1" applyAlignment="1">
      <alignment vertical="center" wrapText="1"/>
    </xf>
    <xf numFmtId="0" fontId="0" fillId="0" borderId="0" xfId="0"/>
    <xf numFmtId="3" fontId="50" fillId="40" borderId="2" xfId="0" applyNumberFormat="1" applyFont="1" applyFill="1" applyBorder="1" applyAlignment="1">
      <alignment horizontal="right" vertical="center" wrapText="1"/>
    </xf>
    <xf numFmtId="0" fontId="17" fillId="2" borderId="0" xfId="0" applyFont="1" applyFill="1"/>
    <xf numFmtId="0" fontId="56" fillId="2" borderId="0" xfId="0" applyFont="1" applyFill="1"/>
    <xf numFmtId="0" fontId="51" fillId="2" borderId="0" xfId="0" quotePrefix="1" applyFont="1" applyFill="1"/>
    <xf numFmtId="0" fontId="0" fillId="2" borderId="0" xfId="0" applyFont="1" applyFill="1"/>
    <xf numFmtId="3" fontId="41" fillId="42" borderId="17" xfId="0" applyNumberFormat="1" applyFont="1" applyFill="1" applyBorder="1" applyAlignment="1">
      <alignment horizontal="right" vertical="center"/>
    </xf>
    <xf numFmtId="3" fontId="40" fillId="42" borderId="17" xfId="0" applyNumberFormat="1" applyFont="1" applyFill="1" applyBorder="1" applyAlignment="1">
      <alignment horizontal="right" vertical="center"/>
    </xf>
    <xf numFmtId="3" fontId="40" fillId="42" borderId="18" xfId="0" applyNumberFormat="1" applyFont="1" applyFill="1" applyBorder="1" applyAlignment="1">
      <alignment horizontal="right" vertical="center"/>
    </xf>
    <xf numFmtId="0" fontId="57" fillId="2" borderId="0" xfId="0" quotePrefix="1" applyFont="1" applyFill="1" applyBorder="1" applyAlignment="1">
      <alignment vertical="center" wrapText="1"/>
    </xf>
    <xf numFmtId="0" fontId="51" fillId="2" borderId="0" xfId="0" applyFont="1" applyFill="1" applyBorder="1"/>
    <xf numFmtId="0" fontId="0" fillId="2" borderId="0" xfId="0" applyFill="1" applyBorder="1"/>
    <xf numFmtId="0" fontId="17" fillId="2" borderId="0" xfId="0" applyFont="1" applyFill="1" applyBorder="1"/>
    <xf numFmtId="43" fontId="0" fillId="2" borderId="0" xfId="1" applyFont="1" applyFill="1" applyBorder="1"/>
    <xf numFmtId="0" fontId="0" fillId="2" borderId="0" xfId="0" quotePrefix="1" applyFill="1" applyBorder="1"/>
    <xf numFmtId="10" fontId="40" fillId="2" borderId="19" xfId="2" applyNumberFormat="1" applyFont="1" applyFill="1" applyBorder="1" applyAlignment="1">
      <alignment horizontal="right" vertical="center"/>
    </xf>
    <xf numFmtId="0" fontId="43" fillId="38" borderId="0" xfId="0" applyFont="1" applyFill="1" applyBorder="1" applyAlignment="1">
      <alignment horizontal="left" vertical="center"/>
    </xf>
    <xf numFmtId="0" fontId="52" fillId="0" borderId="0" xfId="0" applyFont="1" applyAlignment="1">
      <alignment vertical="center"/>
    </xf>
    <xf numFmtId="0" fontId="0" fillId="0" borderId="0" xfId="0" applyFill="1" applyAlignment="1">
      <alignment vertical="center"/>
    </xf>
    <xf numFmtId="169" fontId="0" fillId="0" borderId="0" xfId="0" applyNumberFormat="1"/>
    <xf numFmtId="0" fontId="60" fillId="0" borderId="0" xfId="0" applyNumberFormat="1" applyFont="1" applyFill="1" applyBorder="1" applyAlignment="1">
      <alignment horizontal="left" vertical="center" indent="1"/>
    </xf>
    <xf numFmtId="43" fontId="58" fillId="0" borderId="0" xfId="63" applyFont="1" applyFill="1"/>
    <xf numFmtId="169" fontId="58" fillId="0" borderId="0" xfId="0" applyNumberFormat="1" applyFont="1"/>
    <xf numFmtId="0" fontId="59" fillId="0" borderId="0" xfId="0" applyNumberFormat="1" applyFont="1" applyFill="1" applyBorder="1" applyAlignment="1">
      <alignment horizontal="left" vertical="center" wrapText="1" indent="1"/>
    </xf>
    <xf numFmtId="0" fontId="51" fillId="0" borderId="0" xfId="0" applyFont="1" applyFill="1"/>
    <xf numFmtId="0" fontId="58" fillId="0" borderId="0" xfId="0" applyFont="1" applyFill="1"/>
    <xf numFmtId="0" fontId="58" fillId="0" borderId="0" xfId="0" applyFont="1"/>
    <xf numFmtId="3" fontId="40" fillId="0" borderId="17" xfId="0" applyNumberFormat="1" applyFont="1" applyFill="1" applyBorder="1" applyAlignment="1">
      <alignment horizontal="right" vertical="center"/>
    </xf>
    <xf numFmtId="3" fontId="40" fillId="0" borderId="0" xfId="0" applyNumberFormat="1" applyFont="1" applyFill="1" applyBorder="1" applyAlignment="1">
      <alignment vertical="center"/>
    </xf>
    <xf numFmtId="0" fontId="26" fillId="0" borderId="0" xfId="0" applyFont="1" applyAlignment="1">
      <alignment vertical="center"/>
    </xf>
    <xf numFmtId="0" fontId="2" fillId="0" borderId="0" xfId="0" applyFont="1" applyFill="1" applyAlignment="1">
      <alignment vertical="center"/>
    </xf>
    <xf numFmtId="0" fontId="0" fillId="0" borderId="0" xfId="0"/>
    <xf numFmtId="0" fontId="0" fillId="0" borderId="0" xfId="0" applyFill="1"/>
    <xf numFmtId="0" fontId="52" fillId="0" borderId="0" xfId="0" applyFont="1" applyFill="1"/>
    <xf numFmtId="168" fontId="0" fillId="0" borderId="0" xfId="63" applyNumberFormat="1" applyFont="1" applyFill="1" applyBorder="1"/>
    <xf numFmtId="0" fontId="54" fillId="0" borderId="0" xfId="0" quotePrefix="1" applyFont="1" applyAlignment="1">
      <alignment vertical="top"/>
    </xf>
    <xf numFmtId="43" fontId="0" fillId="0" borderId="0" xfId="1" applyNumberFormat="1" applyFont="1" applyFill="1"/>
    <xf numFmtId="3" fontId="40" fillId="2" borderId="17" xfId="0" applyNumberFormat="1" applyFont="1" applyFill="1" applyBorder="1" applyAlignment="1">
      <alignment horizontal="right" vertical="center"/>
    </xf>
    <xf numFmtId="3" fontId="40" fillId="2" borderId="18" xfId="0" applyNumberFormat="1" applyFont="1" applyFill="1" applyBorder="1" applyAlignment="1">
      <alignment horizontal="right" vertical="center"/>
    </xf>
    <xf numFmtId="10" fontId="40" fillId="2" borderId="17" xfId="2" applyNumberFormat="1" applyFont="1" applyFill="1" applyBorder="1" applyAlignment="1">
      <alignment horizontal="right" vertical="center"/>
    </xf>
    <xf numFmtId="10" fontId="0" fillId="0" borderId="0" xfId="0" applyNumberFormat="1" applyFont="1" applyAlignment="1">
      <alignment vertical="center"/>
    </xf>
    <xf numFmtId="10" fontId="40" fillId="2" borderId="30" xfId="2" applyNumberFormat="1" applyFont="1" applyFill="1" applyBorder="1" applyAlignment="1">
      <alignment horizontal="right" vertical="center"/>
    </xf>
    <xf numFmtId="168" fontId="0" fillId="0" borderId="0" xfId="1" applyNumberFormat="1" applyFont="1" applyFill="1"/>
    <xf numFmtId="0" fontId="0" fillId="0" borderId="0" xfId="0" quotePrefix="1" applyFont="1"/>
    <xf numFmtId="0" fontId="61" fillId="0" borderId="0" xfId="0" applyFont="1"/>
    <xf numFmtId="14" fontId="0" fillId="0" borderId="0" xfId="0" applyNumberFormat="1"/>
    <xf numFmtId="19" fontId="0" fillId="0" borderId="0" xfId="0" applyNumberFormat="1"/>
    <xf numFmtId="0" fontId="52" fillId="2" borderId="0" xfId="0" applyFont="1" applyFill="1"/>
    <xf numFmtId="10" fontId="40" fillId="2" borderId="31" xfId="2" applyNumberFormat="1" applyFont="1" applyFill="1" applyBorder="1" applyAlignment="1">
      <alignment horizontal="right" vertical="center"/>
    </xf>
    <xf numFmtId="9" fontId="50" fillId="40" borderId="34" xfId="2" applyFont="1" applyFill="1" applyBorder="1"/>
    <xf numFmtId="9" fontId="50" fillId="40" borderId="2" xfId="2" applyFont="1" applyFill="1" applyBorder="1"/>
    <xf numFmtId="0" fontId="41" fillId="0" borderId="21" xfId="0" applyFont="1" applyFill="1" applyBorder="1" applyAlignment="1">
      <alignment horizontal="center" vertical="center"/>
    </xf>
    <xf numFmtId="0" fontId="41" fillId="0" borderId="23" xfId="0" applyFont="1" applyFill="1" applyBorder="1" applyAlignment="1">
      <alignment horizontal="center" vertical="center" wrapText="1"/>
    </xf>
    <xf numFmtId="0" fontId="41" fillId="2" borderId="21" xfId="0" applyFont="1" applyFill="1" applyBorder="1" applyAlignment="1">
      <alignment horizontal="center" vertical="center"/>
    </xf>
    <xf numFmtId="0" fontId="40" fillId="0" borderId="21" xfId="0" applyFont="1" applyFill="1" applyBorder="1" applyAlignment="1">
      <alignment horizontal="center" vertical="center"/>
    </xf>
    <xf numFmtId="0" fontId="41" fillId="2" borderId="2" xfId="0" applyFont="1" applyFill="1" applyBorder="1" applyAlignment="1">
      <alignment horizontal="center" vertical="center"/>
    </xf>
    <xf numFmtId="0" fontId="34" fillId="37" borderId="32" xfId="0" applyNumberFormat="1" applyFont="1" applyFill="1" applyBorder="1" applyAlignment="1">
      <alignment horizontal="center" vertical="center" wrapText="1"/>
    </xf>
    <xf numFmtId="0" fontId="34" fillId="37" borderId="3" xfId="0" applyNumberFormat="1" applyFont="1" applyFill="1" applyBorder="1" applyAlignment="1">
      <alignment horizontal="center" vertical="center" wrapText="1"/>
    </xf>
    <xf numFmtId="0" fontId="34" fillId="37" borderId="4" xfId="0" applyNumberFormat="1" applyFont="1" applyFill="1" applyBorder="1" applyAlignment="1">
      <alignment horizontal="center" vertical="center" wrapText="1"/>
    </xf>
    <xf numFmtId="0" fontId="47" fillId="0" borderId="5" xfId="0" applyFont="1" applyFill="1" applyBorder="1" applyAlignment="1">
      <alignment horizontal="center" vertical="center"/>
    </xf>
    <xf numFmtId="3" fontId="47" fillId="0" borderId="0" xfId="0" applyNumberFormat="1" applyFont="1" applyFill="1" applyBorder="1" applyAlignment="1">
      <alignment vertical="center" wrapText="1"/>
    </xf>
    <xf numFmtId="3" fontId="47" fillId="0" borderId="0" xfId="0" applyNumberFormat="1" applyFont="1" applyFill="1" applyBorder="1" applyAlignment="1">
      <alignment horizontal="right" vertical="center"/>
    </xf>
    <xf numFmtId="3" fontId="47" fillId="36" borderId="1" xfId="0" applyNumberFormat="1" applyFont="1" applyFill="1" applyBorder="1" applyAlignment="1">
      <alignment horizontal="right" vertical="center"/>
    </xf>
    <xf numFmtId="3" fontId="47" fillId="0" borderId="30" xfId="0" applyNumberFormat="1" applyFont="1" applyFill="1" applyBorder="1" applyAlignment="1">
      <alignment vertical="center" wrapText="1"/>
    </xf>
    <xf numFmtId="0" fontId="47" fillId="0" borderId="29" xfId="0" applyFont="1" applyFill="1" applyBorder="1" applyAlignment="1">
      <alignment horizontal="center" vertical="center"/>
    </xf>
    <xf numFmtId="3" fontId="47" fillId="0" borderId="30" xfId="0" applyNumberFormat="1" applyFont="1" applyFill="1" applyBorder="1" applyAlignment="1">
      <alignment horizontal="right" vertical="center"/>
    </xf>
    <xf numFmtId="3" fontId="47" fillId="36" borderId="31" xfId="0" applyNumberFormat="1" applyFont="1" applyFill="1" applyBorder="1" applyAlignment="1">
      <alignment horizontal="right" vertical="center"/>
    </xf>
    <xf numFmtId="3" fontId="47" fillId="36" borderId="30" xfId="0" applyNumberFormat="1" applyFont="1" applyFill="1" applyBorder="1" applyAlignment="1">
      <alignment horizontal="right" vertical="center"/>
    </xf>
    <xf numFmtId="3" fontId="40" fillId="2" borderId="17" xfId="0" applyNumberFormat="1" applyFont="1" applyFill="1" applyBorder="1"/>
    <xf numFmtId="3" fontId="40" fillId="2" borderId="23" xfId="0" applyNumberFormat="1" applyFont="1" applyFill="1" applyBorder="1"/>
    <xf numFmtId="0" fontId="62" fillId="0" borderId="0" xfId="0" applyFont="1" applyAlignment="1">
      <alignment horizontal="center"/>
    </xf>
    <xf numFmtId="0" fontId="62" fillId="0" borderId="0" xfId="0" applyFont="1"/>
    <xf numFmtId="3" fontId="47" fillId="0" borderId="34" xfId="0" applyNumberFormat="1" applyFont="1" applyFill="1" applyBorder="1" applyAlignment="1">
      <alignment vertical="center"/>
    </xf>
    <xf numFmtId="3" fontId="47" fillId="0" borderId="34" xfId="0" applyNumberFormat="1" applyFont="1" applyFill="1" applyBorder="1" applyAlignment="1">
      <alignment horizontal="right" vertical="center"/>
    </xf>
    <xf numFmtId="3" fontId="47" fillId="0" borderId="2" xfId="0" applyNumberFormat="1" applyFont="1" applyFill="1" applyBorder="1" applyAlignment="1">
      <alignment horizontal="right" vertical="center"/>
    </xf>
    <xf numFmtId="0" fontId="34" fillId="37" borderId="26" xfId="0" applyNumberFormat="1" applyFont="1" applyFill="1" applyBorder="1" applyAlignment="1">
      <alignment horizontal="center" vertical="center" wrapText="1"/>
    </xf>
    <xf numFmtId="0" fontId="34" fillId="37" borderId="27" xfId="0" applyNumberFormat="1" applyFont="1" applyFill="1" applyBorder="1" applyAlignment="1">
      <alignment horizontal="center" vertical="center" wrapText="1"/>
    </xf>
    <xf numFmtId="0" fontId="34" fillId="37" borderId="28" xfId="0" applyNumberFormat="1" applyFont="1" applyFill="1" applyBorder="1" applyAlignment="1">
      <alignment horizontal="center" vertical="center" wrapText="1"/>
    </xf>
    <xf numFmtId="0" fontId="37" fillId="0" borderId="0" xfId="0" applyFont="1" applyFill="1" applyBorder="1" applyAlignment="1">
      <alignment horizontal="left" vertical="center" wrapText="1"/>
    </xf>
    <xf numFmtId="0" fontId="43" fillId="38" borderId="5" xfId="0" applyFont="1" applyFill="1" applyBorder="1" applyAlignment="1">
      <alignment horizontal="left" vertical="center"/>
    </xf>
    <xf numFmtId="0" fontId="43" fillId="38" borderId="0" xfId="0" applyFont="1" applyFill="1" applyBorder="1" applyAlignment="1">
      <alignment horizontal="left" vertical="center"/>
    </xf>
    <xf numFmtId="0" fontId="43" fillId="38" borderId="1" xfId="0" applyFont="1" applyFill="1" applyBorder="1" applyAlignment="1">
      <alignment horizontal="left" vertical="center"/>
    </xf>
    <xf numFmtId="14" fontId="34" fillId="37" borderId="4" xfId="0" applyNumberFormat="1" applyFont="1" applyFill="1" applyBorder="1" applyAlignment="1">
      <alignment horizontal="center" vertical="center" wrapText="1"/>
    </xf>
    <xf numFmtId="0" fontId="34" fillId="37" borderId="32" xfId="0" applyFont="1" applyFill="1" applyBorder="1" applyAlignment="1">
      <alignment horizontal="center" vertical="center" wrapText="1"/>
    </xf>
    <xf numFmtId="0" fontId="37" fillId="0" borderId="0" xfId="0" applyFont="1" applyBorder="1" applyAlignment="1">
      <alignment horizontal="left" wrapText="1"/>
    </xf>
    <xf numFmtId="0" fontId="37" fillId="0" borderId="0" xfId="0" applyFont="1" applyBorder="1" applyAlignment="1">
      <alignment horizontal="left" vertical="center" wrapText="1"/>
    </xf>
    <xf numFmtId="0" fontId="37" fillId="0" borderId="0" xfId="0" applyFont="1" applyFill="1" applyBorder="1" applyAlignment="1">
      <alignment vertical="center" wrapText="1"/>
    </xf>
    <xf numFmtId="166" fontId="34" fillId="37" borderId="32" xfId="0" applyNumberFormat="1" applyFont="1" applyFill="1" applyBorder="1" applyAlignment="1">
      <alignment horizontal="center" vertical="center" wrapText="1"/>
    </xf>
    <xf numFmtId="14" fontId="34" fillId="37" borderId="5" xfId="0" applyNumberFormat="1" applyFont="1" applyFill="1" applyBorder="1" applyAlignment="1">
      <alignment horizontal="center" vertical="center" wrapText="1"/>
    </xf>
    <xf numFmtId="0" fontId="34" fillId="37" borderId="0" xfId="0" applyFont="1" applyFill="1" applyBorder="1" applyAlignment="1">
      <alignment horizontal="center" vertical="center" wrapText="1"/>
    </xf>
    <xf numFmtId="0" fontId="34" fillId="37" borderId="32" xfId="0" applyNumberFormat="1" applyFont="1" applyFill="1" applyBorder="1" applyAlignment="1">
      <alignment horizontal="center" vertical="center" wrapText="1"/>
    </xf>
    <xf numFmtId="0" fontId="34" fillId="37" borderId="0" xfId="0" applyNumberFormat="1" applyFont="1" applyFill="1" applyBorder="1" applyAlignment="1">
      <alignment horizontal="center" vertical="center" wrapText="1"/>
    </xf>
    <xf numFmtId="0" fontId="34" fillId="37" borderId="3" xfId="0" applyNumberFormat="1" applyFont="1" applyFill="1" applyBorder="1" applyAlignment="1">
      <alignment horizontal="center" vertical="center" wrapText="1"/>
    </xf>
    <xf numFmtId="0" fontId="34" fillId="37" borderId="1" xfId="0" applyNumberFormat="1" applyFont="1" applyFill="1" applyBorder="1" applyAlignment="1">
      <alignment horizontal="center" vertical="center" wrapText="1"/>
    </xf>
    <xf numFmtId="49" fontId="34" fillId="37" borderId="32" xfId="0" applyNumberFormat="1" applyFont="1" applyFill="1" applyBorder="1" applyAlignment="1">
      <alignment horizontal="center" vertical="center" wrapText="1"/>
    </xf>
    <xf numFmtId="49" fontId="34" fillId="37" borderId="3" xfId="0" applyNumberFormat="1" applyFont="1" applyFill="1" applyBorder="1" applyAlignment="1">
      <alignment horizontal="center" vertical="center" wrapText="1"/>
    </xf>
    <xf numFmtId="14" fontId="34" fillId="37" borderId="0" xfId="0" applyNumberFormat="1" applyFont="1" applyFill="1" applyBorder="1" applyAlignment="1">
      <alignment horizontal="center" vertical="center" wrapText="1"/>
    </xf>
    <xf numFmtId="0" fontId="34" fillId="37" borderId="5" xfId="0" applyFont="1" applyFill="1" applyBorder="1" applyAlignment="1">
      <alignment horizontal="center" vertical="center" wrapText="1"/>
    </xf>
    <xf numFmtId="9" fontId="34" fillId="37" borderId="32" xfId="2" applyFont="1" applyFill="1" applyBorder="1" applyAlignment="1">
      <alignment horizontal="center" vertical="center" wrapText="1"/>
    </xf>
    <xf numFmtId="9" fontId="34" fillId="37" borderId="0" xfId="2" applyFont="1" applyFill="1" applyBorder="1" applyAlignment="1">
      <alignment horizontal="center" vertical="center" wrapText="1"/>
    </xf>
    <xf numFmtId="9" fontId="43" fillId="37" borderId="3" xfId="2" applyFont="1" applyFill="1" applyBorder="1" applyAlignment="1">
      <alignment horizontal="center" vertical="center" wrapText="1"/>
    </xf>
    <xf numFmtId="9" fontId="43" fillId="37" borderId="1" xfId="2" applyFont="1" applyFill="1" applyBorder="1" applyAlignment="1">
      <alignment horizontal="center" vertical="center" wrapText="1"/>
    </xf>
    <xf numFmtId="3" fontId="40" fillId="0" borderId="5" xfId="0" applyNumberFormat="1"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0" fontId="43" fillId="38" borderId="25" xfId="0" applyNumberFormat="1" applyFont="1" applyFill="1" applyBorder="1" applyAlignment="1">
      <alignment vertical="center" wrapText="1"/>
    </xf>
    <xf numFmtId="0" fontId="43" fillId="38" borderId="34" xfId="0" applyNumberFormat="1" applyFont="1" applyFill="1" applyBorder="1" applyAlignment="1">
      <alignment vertical="center" wrapText="1"/>
    </xf>
    <xf numFmtId="0" fontId="37" fillId="2" borderId="0" xfId="0" applyFont="1" applyFill="1" applyBorder="1" applyAlignment="1">
      <alignment horizontal="left" vertical="center" wrapText="1"/>
    </xf>
    <xf numFmtId="0" fontId="34" fillId="37" borderId="4" xfId="0" applyNumberFormat="1" applyFont="1" applyFill="1" applyBorder="1" applyAlignment="1">
      <alignment horizontal="center" vertical="center" wrapText="1"/>
    </xf>
    <xf numFmtId="49" fontId="34" fillId="37" borderId="0" xfId="0" applyNumberFormat="1" applyFont="1" applyFill="1" applyBorder="1" applyAlignment="1">
      <alignment horizontal="center" vertical="center" wrapText="1"/>
    </xf>
    <xf numFmtId="49" fontId="34" fillId="37" borderId="1" xfId="0" applyNumberFormat="1" applyFont="1" applyFill="1" applyBorder="1" applyAlignment="1">
      <alignment horizontal="center" vertical="center" wrapText="1"/>
    </xf>
    <xf numFmtId="0" fontId="57" fillId="2" borderId="0" xfId="0" quotePrefix="1" applyFont="1" applyFill="1" applyBorder="1" applyAlignment="1">
      <alignment horizontal="center" vertical="center" wrapText="1"/>
    </xf>
    <xf numFmtId="0" fontId="34" fillId="37" borderId="3" xfId="0" applyFont="1" applyFill="1" applyBorder="1" applyAlignment="1">
      <alignment horizontal="center" vertical="center" wrapText="1"/>
    </xf>
    <xf numFmtId="0" fontId="34" fillId="37" borderId="1" xfId="0" applyFont="1" applyFill="1" applyBorder="1" applyAlignment="1">
      <alignment horizontal="center" vertical="center" wrapText="1"/>
    </xf>
    <xf numFmtId="0" fontId="0" fillId="0" borderId="0" xfId="0" applyFill="1" applyAlignment="1">
      <alignment horizontal="left" wrapText="1"/>
    </xf>
    <xf numFmtId="0" fontId="43" fillId="38" borderId="25" xfId="0" applyFont="1" applyFill="1" applyBorder="1" applyAlignment="1">
      <alignment horizontal="left" vertical="center"/>
    </xf>
    <xf numFmtId="0" fontId="43" fillId="38" borderId="34" xfId="0" applyFont="1" applyFill="1" applyBorder="1" applyAlignment="1">
      <alignment horizontal="left" vertical="center"/>
    </xf>
    <xf numFmtId="3" fontId="40" fillId="0" borderId="24" xfId="0" applyNumberFormat="1" applyFont="1" applyFill="1" applyBorder="1" applyAlignment="1">
      <alignment horizontal="center" vertical="center" wrapText="1"/>
    </xf>
    <xf numFmtId="3" fontId="40" fillId="0" borderId="20" xfId="0" applyNumberFormat="1" applyFont="1" applyFill="1" applyBorder="1" applyAlignment="1">
      <alignment horizontal="center" vertical="center" wrapText="1"/>
    </xf>
    <xf numFmtId="14" fontId="14" fillId="37" borderId="4" xfId="0" applyNumberFormat="1" applyFont="1" applyFill="1" applyBorder="1" applyAlignment="1">
      <alignment horizontal="center" vertical="center" wrapText="1"/>
    </xf>
    <xf numFmtId="0" fontId="14" fillId="37" borderId="32" xfId="0" applyFont="1" applyFill="1" applyBorder="1" applyAlignment="1">
      <alignment horizontal="center" vertical="center" wrapText="1"/>
    </xf>
    <xf numFmtId="38" fontId="43" fillId="38" borderId="5" xfId="0" applyNumberFormat="1" applyFont="1" applyFill="1" applyBorder="1" applyAlignment="1">
      <alignment horizontal="left" wrapText="1"/>
    </xf>
    <xf numFmtId="38" fontId="43" fillId="38" borderId="0" xfId="0" applyNumberFormat="1" applyFont="1" applyFill="1" applyBorder="1" applyAlignment="1">
      <alignment horizontal="left" wrapText="1"/>
    </xf>
    <xf numFmtId="49" fontId="34" fillId="37" borderId="32" xfId="0" applyNumberFormat="1" applyFont="1" applyFill="1" applyBorder="1" applyAlignment="1">
      <alignment horizontal="center" vertical="center"/>
    </xf>
    <xf numFmtId="49" fontId="34" fillId="37" borderId="34" xfId="0" applyNumberFormat="1" applyFont="1" applyFill="1" applyBorder="1" applyAlignment="1">
      <alignment horizontal="center" vertical="center" wrapText="1"/>
    </xf>
    <xf numFmtId="0" fontId="34" fillId="37" borderId="4" xfId="0" applyFont="1" applyFill="1" applyBorder="1" applyAlignment="1">
      <alignment horizontal="left" vertical="center"/>
    </xf>
    <xf numFmtId="0" fontId="34" fillId="37" borderId="32" xfId="0" applyFont="1" applyFill="1" applyBorder="1" applyAlignment="1">
      <alignment horizontal="left" vertical="center"/>
    </xf>
    <xf numFmtId="0" fontId="34" fillId="37" borderId="32" xfId="0" applyFont="1" applyFill="1" applyBorder="1" applyAlignment="1">
      <alignment horizontal="center" vertical="center"/>
    </xf>
    <xf numFmtId="0" fontId="34" fillId="37" borderId="3" xfId="0" applyFont="1" applyFill="1" applyBorder="1" applyAlignment="1">
      <alignment horizontal="center" vertical="center"/>
    </xf>
    <xf numFmtId="0" fontId="34" fillId="37" borderId="5" xfId="0" applyFont="1" applyFill="1" applyBorder="1" applyAlignment="1">
      <alignment horizontal="left" vertical="center"/>
    </xf>
    <xf numFmtId="0" fontId="34" fillId="37" borderId="0" xfId="0" applyFont="1" applyFill="1" applyBorder="1" applyAlignment="1">
      <alignment horizontal="left" vertical="center"/>
    </xf>
  </cellXfs>
  <cellStyles count="64">
    <cellStyle name="=C:\WINNT35\SYSTEM32\COMMAND.COM" xfId="54"/>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1" builtinId="3"/>
    <cellStyle name="Comma 2" xfId="51"/>
    <cellStyle name="Comma 2 2" xfId="50"/>
    <cellStyle name="Comma 2 2 2" xfId="53"/>
    <cellStyle name="Comma 2 3" xfId="63"/>
    <cellStyle name="Comma 3" xfId="60"/>
    <cellStyle name="Comma 38" xfId="6"/>
    <cellStyle name="Comma 38 2" xfId="52"/>
    <cellStyle name="Comma 38 3" xfId="62"/>
    <cellStyle name="Comma 4" xfId="3"/>
    <cellStyle name="Comma 4 2" xfId="61"/>
    <cellStyle name="Explanatory Text" xfId="22" builtinId="53" customBuiltin="1"/>
    <cellStyle name="Good" xfId="12" builtinId="26" customBuiltin="1"/>
    <cellStyle name="Heading 1" xfId="8" builtinId="16" customBuiltin="1"/>
    <cellStyle name="Heading 1 2" xfId="58"/>
    <cellStyle name="Heading 2" xfId="9" builtinId="17" customBuiltin="1"/>
    <cellStyle name="Heading 2 2" xfId="56"/>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10 2" xfId="5"/>
    <cellStyle name="Normal 186" xfId="4"/>
    <cellStyle name="Normal 2" xfId="57"/>
    <cellStyle name="Normal 2 2 2" xfId="48"/>
    <cellStyle name="Normal 7" xfId="49"/>
    <cellStyle name="Note" xfId="21" builtinId="10" customBuiltin="1"/>
    <cellStyle name="optionalExposure" xfId="55"/>
    <cellStyle name="Output" xfId="16" builtinId="21" customBuiltin="1"/>
    <cellStyle name="Percent" xfId="2" builtinId="5"/>
    <cellStyle name="Title" xfId="7" builtinId="15" customBuiltin="1"/>
    <cellStyle name="Title 2" xfId="59"/>
    <cellStyle name="Total" xfId="23" builtinId="25" customBuiltin="1"/>
    <cellStyle name="Warning Text" xfId="20" builtinId="11" customBuiltin="1"/>
  </cellStyles>
  <dxfs count="0"/>
  <tableStyles count="0" defaultTableStyle="TableStyleMedium2" defaultPivotStyle="PivotStyleLight16"/>
  <colors>
    <mruColors>
      <color rgb="FF009453"/>
      <color rgb="FF004C43"/>
      <color rgb="FF009253"/>
      <color rgb="FF00824A"/>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5.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0</xdr:row>
      <xdr:rowOff>57150</xdr:rowOff>
    </xdr:from>
    <xdr:to>
      <xdr:col>2</xdr:col>
      <xdr:colOff>1240256</xdr:colOff>
      <xdr:row>2</xdr:row>
      <xdr:rowOff>123826</xdr:rowOff>
    </xdr:to>
    <xdr:pic>
      <xdr:nvPicPr>
        <xdr:cNvPr id="3" name="Picture 2" descr="http://plaza.argenta.be/OverArgenta/PublishingImages/ARGENTA-LOGO/Argenta-logo%20lage%20resolutie.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86775" y="57150"/>
          <a:ext cx="1183106" cy="5619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dc6601\boekhouding\P\GD\011021\RIA_new\Disclosures\Annual%20Report\2014\AR%20Group\Pillar%203\Cato.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rope.Intranet\DFSNL\P\GD\003320\Reporting%20development\090.Quarterly\Annual%20Report_prod%20from%202Q2017\Annual%20Report%20v1.4.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rope.intranet\DFSNL\P\GD\011021\RIA_new\Disclosures\Quarterly%20Closings\2017\2017%20Q2%20closing\External%20reporting\EBA%202Q\Input\Data%20input%20AR%2020170630%20-%20FINAL%20-%20M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rope.intranet\P\GD\011021\RIA_new\Disclosures\Annual%20Report\2014\AR%20Group\Pillar%203\Own%20funds\Capital%20disclosure%20table%20final%200303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dc6601\boekhouding\P\GD\011021\RIA_new\Disclosures\Annual%20Report\2015\Production%20phase\Pillar%203\Group%20inputs\FlowStatement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og"/>
      <sheetName val="Hybrids"/>
      <sheetName val="HybCharts"/>
      <sheetName val="Tier2"/>
      <sheetName val="T2charts"/>
      <sheetName val="AcqDiv"/>
      <sheetName val="Scenarios"/>
      <sheetName val="Forecasts"/>
      <sheetName val="IndexAC"/>
      <sheetName val="ActualsCalc"/>
      <sheetName val="BkMap"/>
      <sheetName val="RegReq"/>
      <sheetName val="Yearly"/>
      <sheetName val="B3table"/>
      <sheetName val="Checks"/>
      <sheetName val="Settings"/>
      <sheetName val="Targets"/>
      <sheetName val="Glossary"/>
      <sheetName val="Index"/>
      <sheetName val="FR"/>
      <sheetName val="CompareQ"/>
      <sheetName val="Effects"/>
      <sheetName val="EC"/>
      <sheetName val="Basel3"/>
      <sheetName val="Capital Base"/>
      <sheetName val="LongTerm"/>
      <sheetName val="WFInfo"/>
      <sheetName val="WFQB"/>
      <sheetName val="WFYB"/>
      <sheetName val="WFYB2"/>
      <sheetName val="WFgroups"/>
      <sheetName val="WFQ"/>
      <sheetName val="WFY"/>
      <sheetName val="WFY2"/>
      <sheetName val="Chart29"/>
      <sheetName val="ALCObank"/>
      <sheetName val="GrpEq"/>
      <sheetName val="Breakdown"/>
      <sheetName val="Structure"/>
      <sheetName val="B3_FBR"/>
      <sheetName val="Floors"/>
      <sheetName val="RatAcy"/>
      <sheetName val="DefCapB3_MI"/>
      <sheetName val="MinInt"/>
      <sheetName val="CapLetter"/>
      <sheetName val="PressRel"/>
      <sheetName val="20F"/>
      <sheetName val="CapImpact"/>
      <sheetName val="RiskApp"/>
      <sheetName val="CapPos"/>
      <sheetName val="Adequacy"/>
      <sheetName val="SpLev"/>
      <sheetName val="Moodys"/>
      <sheetName val="RCECdata"/>
      <sheetName val="RCECanalysis"/>
      <sheetName val="Chart30"/>
      <sheetName val="Chart31"/>
      <sheetName val="P2_table"/>
      <sheetName val="Register"/>
      <sheetName val="Versions"/>
      <sheetName val="Dropdown lists"/>
    </sheetNames>
    <sheetDataSet>
      <sheetData sheetId="0">
        <row r="98">
          <cell r="H98">
            <v>25.1</v>
          </cell>
        </row>
      </sheetData>
      <sheetData sheetId="1"/>
      <sheetData sheetId="2">
        <row r="1">
          <cell r="A1" t="str">
            <v>Hybrids issued by ING Group and ING Insurance</v>
          </cell>
        </row>
        <row r="5">
          <cell r="N5" t="str">
            <v>step up</v>
          </cell>
          <cell r="O5" t="str">
            <v>open</v>
          </cell>
        </row>
        <row r="6">
          <cell r="N6" t="str">
            <v>perpetual</v>
          </cell>
          <cell r="O6" t="str">
            <v>scheduled</v>
          </cell>
        </row>
      </sheetData>
      <sheetData sheetId="3"/>
      <sheetData sheetId="4">
        <row r="1">
          <cell r="A1" t="str">
            <v>Tier 2 capital</v>
          </cell>
        </row>
      </sheetData>
      <sheetData sheetId="5"/>
      <sheetData sheetId="6">
        <row r="3">
          <cell r="AA3">
            <v>2013</v>
          </cell>
        </row>
        <row r="74">
          <cell r="J74" t="str">
            <v>exclude</v>
          </cell>
          <cell r="K74" t="str">
            <v>2014 Q1</v>
          </cell>
          <cell r="L74" t="str">
            <v>2014 Q2</v>
          </cell>
          <cell r="M74" t="str">
            <v>2014 Q3</v>
          </cell>
          <cell r="N74" t="str">
            <v>2014 Q4</v>
          </cell>
          <cell r="O74" t="str">
            <v>2015 Q1</v>
          </cell>
          <cell r="P74" t="str">
            <v>2015 Q2</v>
          </cell>
          <cell r="Q74" t="str">
            <v>2015 Q3</v>
          </cell>
          <cell r="R74" t="str">
            <v>2015 Q4</v>
          </cell>
          <cell r="S74" t="str">
            <v>2016 Q1</v>
          </cell>
          <cell r="T74" t="str">
            <v>2016 Q2</v>
          </cell>
          <cell r="U74" t="str">
            <v>2016 Q3</v>
          </cell>
          <cell r="V74" t="str">
            <v>2016 Q4</v>
          </cell>
          <cell r="W74" t="str">
            <v>2017 Q1</v>
          </cell>
          <cell r="X74" t="str">
            <v>2017 Q2</v>
          </cell>
          <cell r="Y74" t="str">
            <v>2017 Q3</v>
          </cell>
          <cell r="Z74" t="str">
            <v>2017 Q4</v>
          </cell>
          <cell r="AA74" t="str">
            <v>2018 Q1</v>
          </cell>
          <cell r="AB74" t="str">
            <v>2018 Q2</v>
          </cell>
          <cell r="AC74" t="str">
            <v>2018 Q3</v>
          </cell>
          <cell r="AD74" t="str">
            <v>2018 Q4</v>
          </cell>
        </row>
      </sheetData>
      <sheetData sheetId="7">
        <row r="6">
          <cell r="I6" t="str">
            <v>description</v>
          </cell>
          <cell r="J6" t="str">
            <v>blank</v>
          </cell>
          <cell r="K6">
            <v>1</v>
          </cell>
          <cell r="L6">
            <v>2</v>
          </cell>
          <cell r="M6">
            <v>3</v>
          </cell>
          <cell r="N6">
            <v>4</v>
          </cell>
          <cell r="O6">
            <v>5</v>
          </cell>
          <cell r="P6" t="str">
            <v>other</v>
          </cell>
        </row>
        <row r="7">
          <cell r="H7">
            <v>1</v>
          </cell>
          <cell r="I7" t="str">
            <v>not in use</v>
          </cell>
        </row>
        <row r="8">
          <cell r="H8">
            <v>2</v>
          </cell>
          <cell r="I8" t="str">
            <v>Macro economic scenario</v>
          </cell>
          <cell r="J8" t="str">
            <v>MTP base</v>
          </cell>
          <cell r="K8" t="str">
            <v>Adverse MTP scenario</v>
          </cell>
        </row>
        <row r="9">
          <cell r="H9">
            <v>3</v>
          </cell>
          <cell r="I9" t="str">
            <v>Include IPO proceeds</v>
          </cell>
          <cell r="J9" t="str">
            <v>no</v>
          </cell>
          <cell r="K9" t="str">
            <v>yes</v>
          </cell>
        </row>
        <row r="10">
          <cell r="H10">
            <v>4</v>
          </cell>
          <cell r="I10" t="str">
            <v>Core Tier 1 repayment</v>
          </cell>
          <cell r="J10" t="str">
            <v>no repayment</v>
          </cell>
          <cell r="K10" t="str">
            <v>buyback on 13/5/2012</v>
          </cell>
          <cell r="L10" t="str">
            <v>conversion in exclude</v>
          </cell>
          <cell r="M10" t="str">
            <v>(not in use)</v>
          </cell>
          <cell r="N10" t="str">
            <v>last buyback in exclude</v>
          </cell>
        </row>
        <row r="11">
          <cell r="H11">
            <v>5</v>
          </cell>
          <cell r="I11" t="str">
            <v>Migration Plan</v>
          </cell>
          <cell r="J11" t="str">
            <v>base case</v>
          </cell>
          <cell r="K11" t="str">
            <v>half profit</v>
          </cell>
          <cell r="L11" t="str">
            <v>1-in-10 scenario</v>
          </cell>
          <cell r="M11" t="str">
            <v>stress add-ons</v>
          </cell>
          <cell r="N11" t="str">
            <v>stressed total tier</v>
          </cell>
        </row>
        <row r="12">
          <cell r="H12">
            <v>6</v>
          </cell>
          <cell r="I12" t="str">
            <v>not in use</v>
          </cell>
        </row>
        <row r="13">
          <cell r="H13">
            <v>7</v>
          </cell>
          <cell r="I13" t="str">
            <v>not in use</v>
          </cell>
        </row>
        <row r="14">
          <cell r="H14">
            <v>8</v>
          </cell>
          <cell r="I14" t="str">
            <v>not in use</v>
          </cell>
        </row>
        <row r="15">
          <cell r="H15">
            <v>9</v>
          </cell>
          <cell r="I15" t="str">
            <v>not in use</v>
          </cell>
        </row>
        <row r="16">
          <cell r="H16">
            <v>10</v>
          </cell>
          <cell r="I16" t="str">
            <v>not in use</v>
          </cell>
        </row>
      </sheetData>
      <sheetData sheetId="8">
        <row r="5">
          <cell r="W5">
            <v>2014</v>
          </cell>
          <cell r="AD5" t="str">
            <v>2014 Q1</v>
          </cell>
          <cell r="AE5" t="str">
            <v>2014 Q2</v>
          </cell>
          <cell r="AF5" t="str">
            <v>2014 Q3</v>
          </cell>
          <cell r="AG5" t="str">
            <v>2014 Q4</v>
          </cell>
          <cell r="AH5" t="str">
            <v>2015 Q1</v>
          </cell>
          <cell r="AI5" t="str">
            <v>2015 Q2</v>
          </cell>
          <cell r="AJ5" t="str">
            <v>2015 Q3</v>
          </cell>
          <cell r="AK5" t="str">
            <v>2015 Q4</v>
          </cell>
          <cell r="AL5" t="str">
            <v>2016 Q1</v>
          </cell>
          <cell r="AM5" t="str">
            <v>2016 Q2</v>
          </cell>
          <cell r="AN5" t="str">
            <v>2016 Q3</v>
          </cell>
          <cell r="AO5" t="str">
            <v>2016 Q4</v>
          </cell>
          <cell r="AP5" t="str">
            <v>2017 Q1</v>
          </cell>
          <cell r="AQ5" t="str">
            <v>2017 Q2</v>
          </cell>
          <cell r="AR5" t="str">
            <v>2017 Q3</v>
          </cell>
          <cell r="AS5" t="str">
            <v>2017 Q4</v>
          </cell>
          <cell r="AT5" t="str">
            <v>2018 Q1</v>
          </cell>
          <cell r="AU5" t="str">
            <v>2018 Q2</v>
          </cell>
          <cell r="AV5" t="str">
            <v>2018 Q3</v>
          </cell>
          <cell r="AW5" t="str">
            <v>2018 Q4</v>
          </cell>
          <cell r="BI5" t="str">
            <v>2013 Q4</v>
          </cell>
          <cell r="BJ5" t="str">
            <v>2014 Q1</v>
          </cell>
          <cell r="BK5" t="str">
            <v>2014 Q2</v>
          </cell>
          <cell r="BL5" t="str">
            <v>2014 Q3</v>
          </cell>
          <cell r="BM5" t="str">
            <v>2014 Q4</v>
          </cell>
          <cell r="BN5" t="str">
            <v>2015 Q1</v>
          </cell>
          <cell r="BO5" t="str">
            <v>2015 Q2</v>
          </cell>
          <cell r="BP5" t="str">
            <v>2015 Q3</v>
          </cell>
          <cell r="BQ5" t="str">
            <v>2015 Q4</v>
          </cell>
          <cell r="BR5" t="str">
            <v>2016 Q1</v>
          </cell>
          <cell r="BS5" t="str">
            <v>2016 Q2</v>
          </cell>
          <cell r="BT5" t="str">
            <v>2016 Q3</v>
          </cell>
          <cell r="BU5" t="str">
            <v>2016 Q4</v>
          </cell>
          <cell r="BV5" t="str">
            <v>2017 Q1</v>
          </cell>
          <cell r="BW5" t="str">
            <v>2017 Q2</v>
          </cell>
          <cell r="BX5" t="str">
            <v>2017 Q3</v>
          </cell>
          <cell r="BY5" t="str">
            <v>2017 Q4</v>
          </cell>
          <cell r="BZ5" t="str">
            <v>2018 Q1</v>
          </cell>
          <cell r="CA5" t="str">
            <v>2018 Q2</v>
          </cell>
          <cell r="CB5" t="str">
            <v>2018 Q3</v>
          </cell>
          <cell r="CC5" t="str">
            <v>2018 Q4</v>
          </cell>
          <cell r="CD5" t="str">
            <v>2019 Q1</v>
          </cell>
          <cell r="CE5" t="str">
            <v>2019 Q2</v>
          </cell>
          <cell r="CF5" t="str">
            <v>2019 Q3</v>
          </cell>
          <cell r="CG5" t="str">
            <v>2019 Q4</v>
          </cell>
          <cell r="CH5" t="str">
            <v>2020 Q1</v>
          </cell>
          <cell r="CI5" t="str">
            <v>2020 Q2</v>
          </cell>
          <cell r="CJ5" t="str">
            <v>2020 Q3</v>
          </cell>
          <cell r="CK5" t="str">
            <v>2020 Q4</v>
          </cell>
          <cell r="CM5">
            <v>2014</v>
          </cell>
          <cell r="CN5">
            <v>2015</v>
          </cell>
          <cell r="CO5">
            <v>2016</v>
          </cell>
          <cell r="CP5">
            <v>2017</v>
          </cell>
          <cell r="CQ5">
            <v>2018</v>
          </cell>
          <cell r="CR5">
            <v>2019</v>
          </cell>
          <cell r="CS5">
            <v>2020</v>
          </cell>
          <cell r="CT5" t="str">
            <v>comments on formula for resulting forecast</v>
          </cell>
        </row>
        <row r="6">
          <cell r="V6">
            <v>0</v>
          </cell>
        </row>
        <row r="7">
          <cell r="AD7">
            <v>2014</v>
          </cell>
          <cell r="AE7">
            <v>2014</v>
          </cell>
          <cell r="AF7">
            <v>2014</v>
          </cell>
          <cell r="AG7">
            <v>2014</v>
          </cell>
          <cell r="AH7">
            <v>2015</v>
          </cell>
          <cell r="AI7">
            <v>2015</v>
          </cell>
          <cell r="AJ7">
            <v>2015</v>
          </cell>
          <cell r="AK7">
            <v>2015</v>
          </cell>
          <cell r="AL7">
            <v>2016</v>
          </cell>
          <cell r="AM7">
            <v>2016</v>
          </cell>
          <cell r="AN7">
            <v>2016</v>
          </cell>
          <cell r="AO7">
            <v>2016</v>
          </cell>
          <cell r="AP7">
            <v>2017</v>
          </cell>
          <cell r="AQ7">
            <v>2017</v>
          </cell>
          <cell r="AR7">
            <v>2017</v>
          </cell>
          <cell r="AS7">
            <v>2017</v>
          </cell>
          <cell r="AT7">
            <v>2018</v>
          </cell>
          <cell r="AU7">
            <v>2018</v>
          </cell>
          <cell r="AV7">
            <v>2018</v>
          </cell>
          <cell r="AW7">
            <v>2018</v>
          </cell>
        </row>
        <row r="9">
          <cell r="BI9" t="str">
            <v/>
          </cell>
          <cell r="BJ9" t="str">
            <v/>
          </cell>
          <cell r="BK9" t="str">
            <v/>
          </cell>
          <cell r="BL9" t="str">
            <v/>
          </cell>
          <cell r="BM9" t="str">
            <v/>
          </cell>
          <cell r="BN9">
            <v>42094</v>
          </cell>
          <cell r="BO9">
            <v>42185</v>
          </cell>
          <cell r="BP9">
            <v>42277</v>
          </cell>
          <cell r="BQ9">
            <v>42369</v>
          </cell>
          <cell r="BR9">
            <v>42460</v>
          </cell>
          <cell r="BS9">
            <v>42551</v>
          </cell>
          <cell r="BT9">
            <v>42643</v>
          </cell>
          <cell r="BU9">
            <v>42735</v>
          </cell>
          <cell r="BV9">
            <v>42825</v>
          </cell>
          <cell r="BW9">
            <v>42916</v>
          </cell>
          <cell r="BX9">
            <v>43008</v>
          </cell>
          <cell r="BY9">
            <v>43100</v>
          </cell>
          <cell r="BZ9">
            <v>43190</v>
          </cell>
          <cell r="CA9">
            <v>43281</v>
          </cell>
          <cell r="CB9">
            <v>43373</v>
          </cell>
          <cell r="CC9">
            <v>43465</v>
          </cell>
        </row>
        <row r="19">
          <cell r="BF19" t="str">
            <v>divide</v>
          </cell>
        </row>
        <row r="20">
          <cell r="BF20" t="str">
            <v>all</v>
          </cell>
        </row>
        <row r="21">
          <cell r="BF21" t="str">
            <v>1st</v>
          </cell>
        </row>
        <row r="22">
          <cell r="BF22" t="str">
            <v>2nd</v>
          </cell>
        </row>
        <row r="23">
          <cell r="BF23" t="str">
            <v>3rd</v>
          </cell>
        </row>
        <row r="24">
          <cell r="BF24" t="str">
            <v>4th</v>
          </cell>
        </row>
        <row r="25">
          <cell r="BF25" t="str">
            <v>2nd&amp;3rd</v>
          </cell>
        </row>
        <row r="26">
          <cell r="BF26" t="str">
            <v>2nd-4th</v>
          </cell>
        </row>
        <row r="27">
          <cell r="BF27" t="str">
            <v>3rd&amp;4th</v>
          </cell>
        </row>
      </sheetData>
      <sheetData sheetId="9"/>
      <sheetData sheetId="10">
        <row r="1">
          <cell r="A1" t="str">
            <v>don't remove this row</v>
          </cell>
          <cell r="I1" t="b">
            <v>0</v>
          </cell>
        </row>
        <row r="2">
          <cell r="B2" t="str">
            <v>INPUT</v>
          </cell>
          <cell r="J2" t="str">
            <v>7 errors found on this sheet</v>
          </cell>
          <cell r="S2" t="str">
            <v>HISTORICAL VALUES</v>
          </cell>
        </row>
        <row r="3">
          <cell r="B3" t="str">
            <v>all amounts in EUR mln (unless indicated otherwise)</v>
          </cell>
          <cell r="M3" t="str">
            <v>r-</v>
          </cell>
          <cell r="N3" t="str">
            <v>r+</v>
          </cell>
          <cell r="O3" t="str">
            <v>o-</v>
          </cell>
          <cell r="P3" t="str">
            <v>o+</v>
          </cell>
          <cell r="Q3" t="str">
            <v>sanity checks</v>
          </cell>
          <cell r="S3">
            <v>36525</v>
          </cell>
          <cell r="T3">
            <v>36891</v>
          </cell>
          <cell r="U3">
            <v>37072</v>
          </cell>
          <cell r="V3">
            <v>37164</v>
          </cell>
          <cell r="W3">
            <v>37256</v>
          </cell>
          <cell r="X3">
            <v>37346</v>
          </cell>
          <cell r="Y3">
            <v>37437</v>
          </cell>
          <cell r="Z3">
            <v>37529</v>
          </cell>
          <cell r="BZ3">
            <v>42094</v>
          </cell>
        </row>
        <row r="4">
          <cell r="H4" t="str">
            <v/>
          </cell>
          <cell r="S4" t="str">
            <v>1999Q4</v>
          </cell>
          <cell r="T4" t="str">
            <v>2000Q4</v>
          </cell>
          <cell r="U4" t="str">
            <v>2001Q2</v>
          </cell>
          <cell r="V4" t="str">
            <v>2001Q3</v>
          </cell>
          <cell r="W4" t="str">
            <v>2001Q4</v>
          </cell>
          <cell r="X4" t="str">
            <v>2002Q1</v>
          </cell>
          <cell r="Y4" t="str">
            <v>2002Q2</v>
          </cell>
          <cell r="Z4" t="str">
            <v>2002Q3</v>
          </cell>
          <cell r="AA4" t="str">
            <v>2002Q4</v>
          </cell>
          <cell r="AB4" t="str">
            <v>2003Q1</v>
          </cell>
          <cell r="AC4" t="str">
            <v>2003Q2</v>
          </cell>
          <cell r="AD4" t="str">
            <v>2003Q3</v>
          </cell>
          <cell r="AE4" t="str">
            <v>2003Q4</v>
          </cell>
          <cell r="AF4" t="str">
            <v>2004Q1</v>
          </cell>
          <cell r="AG4" t="str">
            <v>2004Q2</v>
          </cell>
          <cell r="AH4" t="str">
            <v>2004Q3</v>
          </cell>
          <cell r="AI4" t="str">
            <v>2004Q4</v>
          </cell>
          <cell r="AJ4" t="str">
            <v>2005Q1</v>
          </cell>
          <cell r="AK4" t="str">
            <v>2005Q1</v>
          </cell>
          <cell r="AL4" t="str">
            <v>2005Q1</v>
          </cell>
          <cell r="AM4" t="str">
            <v>2005Q2</v>
          </cell>
          <cell r="AN4" t="str">
            <v>2005Q3</v>
          </cell>
          <cell r="AO4" t="str">
            <v>2005Q4</v>
          </cell>
          <cell r="AP4" t="str">
            <v>2006Q1</v>
          </cell>
          <cell r="AQ4" t="str">
            <v>2006Q2</v>
          </cell>
          <cell r="AR4" t="str">
            <v>2006Q3</v>
          </cell>
          <cell r="AS4" t="str">
            <v>2006Q4</v>
          </cell>
          <cell r="AT4" t="str">
            <v>2007Q1</v>
          </cell>
          <cell r="AU4" t="str">
            <v>2007Q2</v>
          </cell>
          <cell r="AV4" t="str">
            <v>2007Q3</v>
          </cell>
          <cell r="AW4" t="str">
            <v>2007Q4</v>
          </cell>
          <cell r="AX4" t="str">
            <v>2008Q1</v>
          </cell>
          <cell r="AY4" t="str">
            <v>2008Q2</v>
          </cell>
          <cell r="AZ4" t="str">
            <v>2008Q3</v>
          </cell>
          <cell r="BA4" t="str">
            <v>2008Q4</v>
          </cell>
          <cell r="BB4" t="str">
            <v>2009Q1</v>
          </cell>
          <cell r="BC4" t="str">
            <v>2009Q2</v>
          </cell>
          <cell r="BD4" t="str">
            <v>2009Q3</v>
          </cell>
          <cell r="BE4" t="str">
            <v>2009Q4</v>
          </cell>
          <cell r="BF4" t="str">
            <v>2010Q1</v>
          </cell>
          <cell r="BG4" t="str">
            <v>2010Q2</v>
          </cell>
          <cell r="BH4" t="str">
            <v>2010Q3</v>
          </cell>
          <cell r="BI4" t="str">
            <v>2010Q4</v>
          </cell>
          <cell r="BJ4" t="str">
            <v>2011Q1</v>
          </cell>
          <cell r="BK4" t="str">
            <v>2011Q2</v>
          </cell>
          <cell r="BL4" t="str">
            <v>2011Q3</v>
          </cell>
          <cell r="BM4" t="str">
            <v>2011Q4</v>
          </cell>
          <cell r="BN4" t="str">
            <v>2012Q1</v>
          </cell>
          <cell r="BO4" t="str">
            <v>2012Q2</v>
          </cell>
          <cell r="BP4" t="str">
            <v>2012Q3</v>
          </cell>
          <cell r="BQ4" t="str">
            <v>2012Q4</v>
          </cell>
          <cell r="BR4" t="str">
            <v>2013Q1</v>
          </cell>
          <cell r="BS4" t="str">
            <v>2013Q2</v>
          </cell>
          <cell r="BT4" t="str">
            <v>2013Q3</v>
          </cell>
          <cell r="BU4" t="str">
            <v>2013Q4</v>
          </cell>
          <cell r="BV4" t="str">
            <v>2014Q1</v>
          </cell>
          <cell r="BW4" t="str">
            <v>2014Q2</v>
          </cell>
          <cell r="BX4" t="str">
            <v>2014Q3</v>
          </cell>
          <cell r="BY4" t="str">
            <v>2014Q4</v>
          </cell>
          <cell r="BZ4" t="str">
            <v>2015Q1</v>
          </cell>
          <cell r="CA4" t="str">
            <v>2015Q2</v>
          </cell>
          <cell r="CB4" t="str">
            <v>2015Q3</v>
          </cell>
          <cell r="CC4" t="str">
            <v>2015Q4</v>
          </cell>
          <cell r="CD4" t="str">
            <v>2016Q1</v>
          </cell>
          <cell r="CE4" t="str">
            <v>2016Q2</v>
          </cell>
          <cell r="CF4" t="str">
            <v>2016Q3</v>
          </cell>
          <cell r="CG4" t="str">
            <v>2016Q4</v>
          </cell>
          <cell r="CH4" t="str">
            <v>2017Q1</v>
          </cell>
          <cell r="CI4" t="str">
            <v>2017Q2</v>
          </cell>
          <cell r="CJ4" t="str">
            <v>2017Q3</v>
          </cell>
          <cell r="CK4" t="str">
            <v>2017Q4</v>
          </cell>
          <cell r="CL4" t="str">
            <v>2018Q1</v>
          </cell>
          <cell r="CM4" t="str">
            <v>2018Q2</v>
          </cell>
          <cell r="CN4" t="str">
            <v>2018Q3</v>
          </cell>
          <cell r="CO4" t="str">
            <v>2018Q4</v>
          </cell>
          <cell r="CP4" t="str">
            <v>2019Q1</v>
          </cell>
          <cell r="CQ4" t="str">
            <v>2019Q2</v>
          </cell>
          <cell r="CR4" t="str">
            <v>2019Q3</v>
          </cell>
          <cell r="CS4" t="str">
            <v>2019Q4</v>
          </cell>
          <cell r="CT4" t="str">
            <v>2020Q1</v>
          </cell>
          <cell r="CU4" t="str">
            <v>2020Q2</v>
          </cell>
          <cell r="CV4" t="str">
            <v>2020Q3</v>
          </cell>
          <cell r="CW4" t="str">
            <v>2020Q4</v>
          </cell>
        </row>
        <row r="5">
          <cell r="A5" t="str">
            <v>c</v>
          </cell>
          <cell r="B5" t="str">
            <v>variable</v>
          </cell>
          <cell r="H5" t="str">
            <v>7 errors found on this sheet</v>
          </cell>
          <cell r="I5" t="str">
            <v>source</v>
          </cell>
          <cell r="J5" t="str">
            <v>full name</v>
          </cell>
          <cell r="K5" t="str">
            <v>input urgency</v>
          </cell>
          <cell r="L5" t="str">
            <v>data checking</v>
          </cell>
          <cell r="M5">
            <v>2</v>
          </cell>
          <cell r="N5">
            <v>3</v>
          </cell>
          <cell r="O5">
            <v>4</v>
          </cell>
          <cell r="P5">
            <v>5</v>
          </cell>
          <cell r="Q5" t="str">
            <v>absolute</v>
          </cell>
          <cell r="R5" t="str">
            <v>relative</v>
          </cell>
          <cell r="S5" t="str">
            <v>GAAP</v>
          </cell>
          <cell r="T5" t="str">
            <v>GAAP</v>
          </cell>
          <cell r="U5" t="str">
            <v>GAAP</v>
          </cell>
          <cell r="V5" t="str">
            <v>GAAP</v>
          </cell>
          <cell r="W5" t="str">
            <v>GAAP</v>
          </cell>
          <cell r="X5" t="str">
            <v>GAAP</v>
          </cell>
          <cell r="Y5" t="str">
            <v>GAAP</v>
          </cell>
          <cell r="Z5" t="str">
            <v>GAAP</v>
          </cell>
        </row>
        <row r="6">
          <cell r="J6" t="str">
            <v xml:space="preserve">; </v>
          </cell>
          <cell r="BZ6">
            <v>42004</v>
          </cell>
        </row>
        <row r="7">
          <cell r="S7" t="str">
            <v>GAAP</v>
          </cell>
          <cell r="T7" t="str">
            <v>full IFRS</v>
          </cell>
          <cell r="U7" t="str">
            <v>draft</v>
          </cell>
          <cell r="V7" t="str">
            <v>forecast</v>
          </cell>
        </row>
        <row r="22">
          <cell r="B22" t="str">
            <v>General</v>
          </cell>
        </row>
        <row r="23">
          <cell r="B23" t="str">
            <v>ING Stock price</v>
          </cell>
          <cell r="H23" t="str">
            <v>(EUR)</v>
          </cell>
          <cell r="I23" t="str">
            <v>http://uk.finance.yahoo.com/q/hp?s=INGA.AS</v>
          </cell>
          <cell r="K23" t="str">
            <v>Urgent</v>
          </cell>
          <cell r="L23" t="str">
            <v>Must be positive</v>
          </cell>
          <cell r="M23">
            <v>-100000000000</v>
          </cell>
          <cell r="N23">
            <v>0</v>
          </cell>
          <cell r="O23">
            <v>-100000000000</v>
          </cell>
          <cell r="P23">
            <v>-100000000000</v>
          </cell>
          <cell r="R23">
            <v>0.2</v>
          </cell>
          <cell r="S23">
            <v>29.97</v>
          </cell>
          <cell r="T23">
            <v>42.54</v>
          </cell>
          <cell r="U23">
            <v>38.6</v>
          </cell>
          <cell r="V23">
            <v>29.43</v>
          </cell>
          <cell r="W23">
            <v>28.64</v>
          </cell>
          <cell r="X23">
            <v>31.2</v>
          </cell>
          <cell r="Y23">
            <v>26</v>
          </cell>
          <cell r="Z23">
            <v>14.01</v>
          </cell>
        </row>
        <row r="24">
          <cell r="B24" t="str">
            <v>AEX index</v>
          </cell>
          <cell r="I24" t="str">
            <v>http://uk.finance.yahoo.com/q/hp?s=%5EAEX</v>
          </cell>
          <cell r="K24" t="str">
            <v>Urgent</v>
          </cell>
          <cell r="L24" t="str">
            <v>Must be positive</v>
          </cell>
          <cell r="R24">
            <v>0.2</v>
          </cell>
        </row>
        <row r="25">
          <cell r="B25" t="str">
            <v>end-of-period FX rates</v>
          </cell>
          <cell r="I25" t="str">
            <v>http://onebank.intranet/Finance/Organisation/Finance-Control-Bank/tools-support/Pages/Exchangerates.aspx</v>
          </cell>
          <cell r="K25" t="str">
            <v>Less urgent</v>
          </cell>
          <cell r="L25" t="str">
            <v>Must be positive</v>
          </cell>
          <cell r="M25">
            <v>-100000000000</v>
          </cell>
          <cell r="N25">
            <v>-1E-8</v>
          </cell>
          <cell r="O25">
            <v>0</v>
          </cell>
          <cell r="P25">
            <v>0</v>
          </cell>
          <cell r="R25">
            <v>0.2</v>
          </cell>
        </row>
        <row r="26">
          <cell r="K26" t="str">
            <v>Less urgent</v>
          </cell>
          <cell r="L26" t="str">
            <v>No restriction</v>
          </cell>
          <cell r="M26">
            <v>-100000000000</v>
          </cell>
          <cell r="N26">
            <v>-100000000000</v>
          </cell>
          <cell r="O26">
            <v>0</v>
          </cell>
          <cell r="P26">
            <v>0</v>
          </cell>
          <cell r="R26">
            <v>0.2</v>
          </cell>
          <cell r="S26">
            <v>36525</v>
          </cell>
          <cell r="T26">
            <v>36891</v>
          </cell>
          <cell r="U26">
            <v>37072</v>
          </cell>
          <cell r="V26">
            <v>37164</v>
          </cell>
          <cell r="W26">
            <v>37256</v>
          </cell>
          <cell r="X26">
            <v>37346</v>
          </cell>
          <cell r="Y26">
            <v>37437</v>
          </cell>
          <cell r="Z26">
            <v>37529</v>
          </cell>
          <cell r="AA26">
            <v>37621</v>
          </cell>
          <cell r="AB26">
            <v>37711</v>
          </cell>
          <cell r="AC26">
            <v>37802</v>
          </cell>
          <cell r="AD26">
            <v>37894</v>
          </cell>
          <cell r="AE26">
            <v>37986</v>
          </cell>
          <cell r="AF26">
            <v>38077</v>
          </cell>
          <cell r="AG26">
            <v>38168</v>
          </cell>
          <cell r="AH26">
            <v>38260</v>
          </cell>
          <cell r="AI26">
            <v>38352</v>
          </cell>
          <cell r="AJ26">
            <v>38353</v>
          </cell>
          <cell r="AK26">
            <v>38353</v>
          </cell>
          <cell r="AL26">
            <v>38442</v>
          </cell>
          <cell r="AM26">
            <v>38533</v>
          </cell>
          <cell r="AN26">
            <v>38625</v>
          </cell>
          <cell r="AO26">
            <v>38717</v>
          </cell>
          <cell r="AP26">
            <v>38807</v>
          </cell>
          <cell r="AQ26">
            <v>38898</v>
          </cell>
          <cell r="AR26">
            <v>38990</v>
          </cell>
          <cell r="AS26">
            <v>39082</v>
          </cell>
          <cell r="AT26">
            <v>39172</v>
          </cell>
          <cell r="AU26">
            <v>39263</v>
          </cell>
          <cell r="AV26">
            <v>39355</v>
          </cell>
          <cell r="AW26">
            <v>39447</v>
          </cell>
          <cell r="AX26">
            <v>39538</v>
          </cell>
          <cell r="AY26">
            <v>39629</v>
          </cell>
          <cell r="AZ26">
            <v>39721</v>
          </cell>
          <cell r="BA26">
            <v>39813</v>
          </cell>
          <cell r="BB26">
            <v>39903</v>
          </cell>
          <cell r="BC26">
            <v>39994</v>
          </cell>
          <cell r="BD26">
            <v>40086</v>
          </cell>
          <cell r="BE26">
            <v>40178</v>
          </cell>
          <cell r="BF26">
            <v>40268</v>
          </cell>
          <cell r="BG26">
            <v>40359</v>
          </cell>
          <cell r="BH26">
            <v>40451</v>
          </cell>
          <cell r="BI26">
            <v>40543</v>
          </cell>
          <cell r="BJ26">
            <v>40633</v>
          </cell>
          <cell r="BK26">
            <v>40724</v>
          </cell>
          <cell r="BL26">
            <v>40816</v>
          </cell>
          <cell r="BM26">
            <v>40908</v>
          </cell>
          <cell r="BN26">
            <v>40999</v>
          </cell>
          <cell r="BO26">
            <v>41090</v>
          </cell>
          <cell r="BP26">
            <v>41182</v>
          </cell>
          <cell r="BQ26">
            <v>41274</v>
          </cell>
          <cell r="BR26">
            <v>41364</v>
          </cell>
          <cell r="BS26">
            <v>41455</v>
          </cell>
          <cell r="BT26">
            <v>41547</v>
          </cell>
          <cell r="BU26">
            <v>41639</v>
          </cell>
          <cell r="BV26">
            <v>41729</v>
          </cell>
          <cell r="BW26">
            <v>41820</v>
          </cell>
          <cell r="BX26">
            <v>41912</v>
          </cell>
          <cell r="BY26">
            <v>42004</v>
          </cell>
          <cell r="BZ26">
            <v>42094</v>
          </cell>
          <cell r="CA26">
            <v>42185</v>
          </cell>
          <cell r="CB26">
            <v>42277</v>
          </cell>
          <cell r="CC26">
            <v>42369</v>
          </cell>
          <cell r="CD26">
            <v>42460</v>
          </cell>
          <cell r="CE26">
            <v>42551</v>
          </cell>
          <cell r="CF26">
            <v>42643</v>
          </cell>
          <cell r="CG26">
            <v>42735</v>
          </cell>
          <cell r="CH26">
            <v>42825</v>
          </cell>
          <cell r="CI26">
            <v>42916</v>
          </cell>
          <cell r="CJ26">
            <v>43008</v>
          </cell>
          <cell r="CK26">
            <v>43100</v>
          </cell>
          <cell r="CL26">
            <v>43190</v>
          </cell>
          <cell r="CM26">
            <v>43281</v>
          </cell>
          <cell r="CN26">
            <v>43373</v>
          </cell>
          <cell r="CO26">
            <v>43465</v>
          </cell>
          <cell r="CP26">
            <v>43555</v>
          </cell>
          <cell r="CQ26">
            <v>43646</v>
          </cell>
          <cell r="CR26">
            <v>43738</v>
          </cell>
          <cell r="CS26">
            <v>43830</v>
          </cell>
          <cell r="CT26">
            <v>43921</v>
          </cell>
          <cell r="CU26">
            <v>44012</v>
          </cell>
          <cell r="CV26">
            <v>44104</v>
          </cell>
          <cell r="CW26">
            <v>44196</v>
          </cell>
        </row>
        <row r="27">
          <cell r="C27" t="str">
            <v>EUR</v>
          </cell>
          <cell r="J27" t="str">
            <v>end-of-period FX rates; EUR</v>
          </cell>
          <cell r="K27" t="str">
            <v>Less urgent</v>
          </cell>
          <cell r="L27" t="str">
            <v>Must be positive</v>
          </cell>
          <cell r="M27">
            <v>-100000000000</v>
          </cell>
          <cell r="N27">
            <v>-1E-8</v>
          </cell>
          <cell r="O27">
            <v>0</v>
          </cell>
          <cell r="P27">
            <v>0</v>
          </cell>
          <cell r="R27">
            <v>0.2</v>
          </cell>
          <cell r="S27">
            <v>1</v>
          </cell>
          <cell r="T27">
            <v>1</v>
          </cell>
          <cell r="U27">
            <v>1</v>
          </cell>
          <cell r="V27">
            <v>1</v>
          </cell>
          <cell r="W27">
            <v>1</v>
          </cell>
          <cell r="X27">
            <v>1</v>
          </cell>
          <cell r="Y27">
            <v>1</v>
          </cell>
          <cell r="Z27">
            <v>1</v>
          </cell>
          <cell r="AA27">
            <v>1</v>
          </cell>
          <cell r="AB27">
            <v>1</v>
          </cell>
          <cell r="AC27">
            <v>1</v>
          </cell>
          <cell r="AD27">
            <v>1</v>
          </cell>
          <cell r="AE27">
            <v>1</v>
          </cell>
          <cell r="AF27">
            <v>1</v>
          </cell>
          <cell r="AG27">
            <v>1</v>
          </cell>
          <cell r="AH27">
            <v>1</v>
          </cell>
          <cell r="AI27">
            <v>1</v>
          </cell>
          <cell r="AJ27">
            <v>1</v>
          </cell>
          <cell r="AK27">
            <v>1</v>
          </cell>
          <cell r="AL27">
            <v>1</v>
          </cell>
          <cell r="AM27">
            <v>1</v>
          </cell>
          <cell r="AN27">
            <v>1</v>
          </cell>
          <cell r="AO27">
            <v>1</v>
          </cell>
          <cell r="AP27">
            <v>1</v>
          </cell>
          <cell r="AQ27">
            <v>1</v>
          </cell>
          <cell r="AR27">
            <v>1</v>
          </cell>
          <cell r="AS27">
            <v>1</v>
          </cell>
          <cell r="AT27">
            <v>1</v>
          </cell>
          <cell r="AU27">
            <v>1</v>
          </cell>
          <cell r="AV27">
            <v>1</v>
          </cell>
          <cell r="AW27">
            <v>1</v>
          </cell>
          <cell r="AX27">
            <v>1</v>
          </cell>
          <cell r="AY27">
            <v>1</v>
          </cell>
          <cell r="AZ27">
            <v>1</v>
          </cell>
          <cell r="BA27">
            <v>1</v>
          </cell>
          <cell r="BB27">
            <v>1</v>
          </cell>
          <cell r="BC27">
            <v>1</v>
          </cell>
          <cell r="BD27">
            <v>1</v>
          </cell>
          <cell r="BE27">
            <v>1</v>
          </cell>
          <cell r="BF27">
            <v>1</v>
          </cell>
          <cell r="BG27">
            <v>1</v>
          </cell>
          <cell r="BH27">
            <v>1</v>
          </cell>
          <cell r="BI27">
            <v>1</v>
          </cell>
          <cell r="BJ27">
            <v>1</v>
          </cell>
          <cell r="BK27">
            <v>1</v>
          </cell>
          <cell r="BL27">
            <v>1</v>
          </cell>
          <cell r="BM27">
            <v>1</v>
          </cell>
          <cell r="BN27">
            <v>1</v>
          </cell>
          <cell r="BO27">
            <v>1</v>
          </cell>
          <cell r="BP27">
            <v>1</v>
          </cell>
          <cell r="BQ27">
            <v>1</v>
          </cell>
          <cell r="BR27">
            <v>1</v>
          </cell>
          <cell r="BS27">
            <v>1</v>
          </cell>
          <cell r="BT27">
            <v>1</v>
          </cell>
          <cell r="BU27">
            <v>1</v>
          </cell>
          <cell r="BV27">
            <v>1</v>
          </cell>
          <cell r="BW27">
            <v>1</v>
          </cell>
          <cell r="BX27">
            <v>1</v>
          </cell>
          <cell r="BY27">
            <v>1</v>
          </cell>
          <cell r="BZ27">
            <v>1</v>
          </cell>
          <cell r="CA27">
            <v>1</v>
          </cell>
          <cell r="CB27">
            <v>1</v>
          </cell>
          <cell r="CC27">
            <v>1</v>
          </cell>
          <cell r="CD27">
            <v>1</v>
          </cell>
          <cell r="CE27">
            <v>1</v>
          </cell>
          <cell r="CF27">
            <v>1</v>
          </cell>
          <cell r="CG27">
            <v>1</v>
          </cell>
          <cell r="CH27">
            <v>1</v>
          </cell>
          <cell r="CI27">
            <v>1</v>
          </cell>
          <cell r="CJ27">
            <v>1</v>
          </cell>
          <cell r="CK27">
            <v>1</v>
          </cell>
          <cell r="CL27">
            <v>1</v>
          </cell>
          <cell r="CM27">
            <v>1</v>
          </cell>
          <cell r="CN27">
            <v>1</v>
          </cell>
          <cell r="CO27">
            <v>1</v>
          </cell>
          <cell r="CP27">
            <v>1</v>
          </cell>
          <cell r="CQ27">
            <v>1</v>
          </cell>
          <cell r="CR27">
            <v>1</v>
          </cell>
          <cell r="CS27">
            <v>1</v>
          </cell>
          <cell r="CT27">
            <v>1</v>
          </cell>
          <cell r="CU27">
            <v>1</v>
          </cell>
          <cell r="CV27">
            <v>1</v>
          </cell>
          <cell r="CW27">
            <v>1</v>
          </cell>
        </row>
        <row r="28">
          <cell r="C28" t="str">
            <v>NLG</v>
          </cell>
          <cell r="J28" t="str">
            <v>end-of-period FX rates; NLG</v>
          </cell>
          <cell r="K28" t="str">
            <v>Less urgent</v>
          </cell>
          <cell r="L28" t="str">
            <v>Must be positive</v>
          </cell>
          <cell r="M28">
            <v>-100000000000</v>
          </cell>
          <cell r="N28">
            <v>-1E-8</v>
          </cell>
          <cell r="O28">
            <v>0</v>
          </cell>
          <cell r="P28">
            <v>0</v>
          </cell>
          <cell r="R28">
            <v>0.2</v>
          </cell>
          <cell r="S28">
            <v>2.2037100000000001</v>
          </cell>
          <cell r="T28">
            <v>2.2037100000000001</v>
          </cell>
          <cell r="U28">
            <v>2.2037100000000001</v>
          </cell>
          <cell r="V28">
            <v>2.2037100000000001</v>
          </cell>
          <cell r="W28">
            <v>2.2037100000000001</v>
          </cell>
          <cell r="X28">
            <v>2.2037100000000001</v>
          </cell>
          <cell r="Y28">
            <v>2.2037100000000001</v>
          </cell>
          <cell r="Z28">
            <v>2.2037100000000001</v>
          </cell>
          <cell r="AA28">
            <v>2.2037100000000001</v>
          </cell>
          <cell r="AB28">
            <v>2.2037100000000001</v>
          </cell>
          <cell r="AC28">
            <v>2.2037100000000001</v>
          </cell>
          <cell r="AD28">
            <v>2.2037100000000001</v>
          </cell>
          <cell r="AE28">
            <v>2.2037100000000001</v>
          </cell>
          <cell r="AF28">
            <v>2.2037100000000001</v>
          </cell>
          <cell r="AG28">
            <v>2.2037100000000001</v>
          </cell>
          <cell r="AH28">
            <v>2.2037100000000001</v>
          </cell>
          <cell r="AI28">
            <v>2.2037100000000001</v>
          </cell>
          <cell r="AJ28">
            <v>2.2037100000000001</v>
          </cell>
          <cell r="AK28">
            <v>2.2037100000000001</v>
          </cell>
          <cell r="AL28">
            <v>2.2037100000000001</v>
          </cell>
          <cell r="AM28">
            <v>2.2037100000000001</v>
          </cell>
          <cell r="AN28">
            <v>2.2037100000000001</v>
          </cell>
          <cell r="AO28">
            <v>2.2037100000000001</v>
          </cell>
          <cell r="AP28">
            <v>2.2037100000000001</v>
          </cell>
          <cell r="AQ28">
            <v>2.2037100000000001</v>
          </cell>
          <cell r="AR28">
            <v>2.2037100000000001</v>
          </cell>
          <cell r="AS28">
            <v>2.2037100000000001</v>
          </cell>
          <cell r="AT28">
            <v>2.2037100000000001</v>
          </cell>
          <cell r="AU28">
            <v>2.2037100000000001</v>
          </cell>
          <cell r="AV28">
            <v>2.2037100000000001</v>
          </cell>
          <cell r="AW28">
            <v>2.2037100000000001</v>
          </cell>
          <cell r="AX28">
            <v>2.2037100000000001</v>
          </cell>
          <cell r="AY28">
            <v>2.2037100000000001</v>
          </cell>
          <cell r="AZ28">
            <v>2.2037100000000001</v>
          </cell>
          <cell r="BA28">
            <v>2.2037100000000001</v>
          </cell>
          <cell r="BB28">
            <v>2.2037100000000001</v>
          </cell>
          <cell r="BC28">
            <v>2.2037100000000001</v>
          </cell>
          <cell r="BD28">
            <v>2.2037100000000001</v>
          </cell>
          <cell r="BE28">
            <v>2.2037100000000001</v>
          </cell>
          <cell r="BF28">
            <v>2.2037100000000001</v>
          </cell>
          <cell r="BG28">
            <v>2.2037100000000001</v>
          </cell>
          <cell r="BH28">
            <v>2.2037100000000001</v>
          </cell>
          <cell r="BI28">
            <v>2.2037100000000001</v>
          </cell>
          <cell r="BJ28">
            <v>2.2037100000000001</v>
          </cell>
          <cell r="BK28">
            <v>2.2037100000000001</v>
          </cell>
          <cell r="BL28">
            <v>2.2037100000000001</v>
          </cell>
          <cell r="BM28">
            <v>2.2037100000000001</v>
          </cell>
          <cell r="BN28">
            <v>2.2037100000000001</v>
          </cell>
          <cell r="BO28">
            <v>2.2037100000000001</v>
          </cell>
          <cell r="BP28">
            <v>2.2037100000000001</v>
          </cell>
          <cell r="BQ28">
            <v>2.2037100000000001</v>
          </cell>
          <cell r="BR28">
            <v>2.2037100000000001</v>
          </cell>
          <cell r="BS28">
            <v>2.2037100000000001</v>
          </cell>
          <cell r="BT28">
            <v>2.2037100000000001</v>
          </cell>
          <cell r="BU28">
            <v>2.2037100000000001</v>
          </cell>
          <cell r="BV28">
            <v>2.2037100000000001</v>
          </cell>
          <cell r="BW28">
            <v>2.2037100000000001</v>
          </cell>
          <cell r="BX28">
            <v>2.2037100000000001</v>
          </cell>
          <cell r="BY28">
            <v>2.2037100000000001</v>
          </cell>
          <cell r="BZ28">
            <v>2.2037100000000001</v>
          </cell>
          <cell r="CA28">
            <v>2.2037100000000001</v>
          </cell>
          <cell r="CB28">
            <v>2.2037100000000001</v>
          </cell>
          <cell r="CC28">
            <v>2.2037100000000001</v>
          </cell>
          <cell r="CD28">
            <v>2.2037100000000001</v>
          </cell>
          <cell r="CE28">
            <v>2.2037100000000001</v>
          </cell>
          <cell r="CF28">
            <v>2.2037100000000001</v>
          </cell>
          <cell r="CG28">
            <v>2.2037100000000001</v>
          </cell>
          <cell r="CH28">
            <v>2.2037100000000001</v>
          </cell>
          <cell r="CI28">
            <v>2.2037100000000001</v>
          </cell>
          <cell r="CJ28">
            <v>2.2037100000000001</v>
          </cell>
          <cell r="CK28">
            <v>2.2037100000000001</v>
          </cell>
          <cell r="CL28">
            <v>2.2037100000000001</v>
          </cell>
          <cell r="CM28">
            <v>2.2037100000000001</v>
          </cell>
          <cell r="CN28">
            <v>2.2037100000000001</v>
          </cell>
          <cell r="CO28">
            <v>2.2037100000000001</v>
          </cell>
          <cell r="CP28">
            <v>2.2037100000000001</v>
          </cell>
          <cell r="CQ28">
            <v>2.2037100000000001</v>
          </cell>
          <cell r="CR28">
            <v>2.2037100000000001</v>
          </cell>
          <cell r="CS28">
            <v>2.2037100000000001</v>
          </cell>
          <cell r="CT28">
            <v>2.2037100000000001</v>
          </cell>
          <cell r="CU28">
            <v>2.2037100000000001</v>
          </cell>
          <cell r="CV28">
            <v>2.2037100000000001</v>
          </cell>
          <cell r="CW28">
            <v>2.2037100000000001</v>
          </cell>
        </row>
        <row r="29">
          <cell r="C29" t="str">
            <v>AUD</v>
          </cell>
          <cell r="H29" t="str">
            <v>(price of 1 EUR, end of period)</v>
          </cell>
          <cell r="I29" t="str">
            <v>http://onebank.intranet/finance &gt; Finance &amp; Control Group &gt; see news item</v>
          </cell>
          <cell r="J29" t="str">
            <v>end-of-period FX rates; AUD</v>
          </cell>
          <cell r="K29" t="str">
            <v>Less urgent</v>
          </cell>
          <cell r="L29" t="str">
            <v>Must be positive</v>
          </cell>
          <cell r="M29">
            <v>-100000000000</v>
          </cell>
          <cell r="N29">
            <v>-1E-8</v>
          </cell>
          <cell r="O29">
            <v>0</v>
          </cell>
          <cell r="P29">
            <v>0</v>
          </cell>
          <cell r="R29">
            <v>0.2</v>
          </cell>
          <cell r="W29">
            <v>1.73384</v>
          </cell>
          <cell r="X29">
            <v>1.6392</v>
          </cell>
          <cell r="Y29">
            <v>1.7654000000000001</v>
          </cell>
          <cell r="AB29">
            <v>1.8072999999999999</v>
          </cell>
          <cell r="AC29">
            <v>1.7118</v>
          </cell>
          <cell r="AD29">
            <v>1.7094</v>
          </cell>
          <cell r="AE29">
            <v>1.6788000000000001</v>
          </cell>
          <cell r="AF29">
            <v>1.6048</v>
          </cell>
          <cell r="AG29">
            <v>1.754</v>
          </cell>
          <cell r="AH29">
            <v>1.716988</v>
          </cell>
          <cell r="AI29">
            <v>1.74851</v>
          </cell>
          <cell r="AJ29">
            <v>1.74851</v>
          </cell>
          <cell r="AK29">
            <v>1.74851</v>
          </cell>
          <cell r="AL29">
            <v>1.6760619999999999</v>
          </cell>
          <cell r="AM29">
            <v>1.5875969999999999</v>
          </cell>
          <cell r="AN29">
            <v>1.5848439999999999</v>
          </cell>
          <cell r="AO29">
            <v>1.6130439999999999</v>
          </cell>
          <cell r="AP29">
            <v>1.6973689999999999</v>
          </cell>
          <cell r="AQ29">
            <v>1.7129570000000001</v>
          </cell>
          <cell r="AR29">
            <v>1.698793</v>
          </cell>
          <cell r="AS29">
            <v>1.668777</v>
          </cell>
          <cell r="AT29">
            <v>1.6484799999999999</v>
          </cell>
          <cell r="AU29">
            <v>1.5882210000000001</v>
          </cell>
          <cell r="AV29">
            <v>1.6096550000000001</v>
          </cell>
          <cell r="AW29">
            <v>1.6758679999999999</v>
          </cell>
          <cell r="AX29">
            <v>1.73054</v>
          </cell>
          <cell r="AY29">
            <v>1.638117</v>
          </cell>
          <cell r="AZ29">
            <v>1.776078</v>
          </cell>
          <cell r="BA29">
            <v>2.0261990000000001</v>
          </cell>
          <cell r="BB29">
            <v>1.9217839999999999</v>
          </cell>
          <cell r="BC29">
            <v>1.735975</v>
          </cell>
          <cell r="BD29">
            <v>1.6607959999999999</v>
          </cell>
          <cell r="BE29">
            <v>1.6018680000000001</v>
          </cell>
          <cell r="BF29">
            <v>1.4715670000000001</v>
          </cell>
          <cell r="BG29">
            <v>1.440237</v>
          </cell>
          <cell r="BH29">
            <v>1.4084129999999999</v>
          </cell>
          <cell r="BI29">
            <v>1.314179</v>
          </cell>
          <cell r="BJ29">
            <v>1.3745468999999999</v>
          </cell>
          <cell r="BK29">
            <v>1.3508279999999999</v>
          </cell>
          <cell r="BL29">
            <v>1.3889320000000001</v>
          </cell>
          <cell r="BM29">
            <v>1.2726470000000001</v>
          </cell>
          <cell r="BN29">
            <v>1.2830779999999999</v>
          </cell>
          <cell r="BO29">
            <v>1.234934</v>
          </cell>
          <cell r="BP29">
            <v>1.2390840000000001</v>
          </cell>
          <cell r="BQ29">
            <v>1.27189</v>
          </cell>
          <cell r="BR29">
            <v>1.2309319999999999</v>
          </cell>
          <cell r="BS29">
            <v>1.41692</v>
          </cell>
          <cell r="BT29">
            <v>1.448726</v>
          </cell>
          <cell r="BU29">
            <v>1.542432</v>
          </cell>
          <cell r="BV29">
            <v>1.495746</v>
          </cell>
          <cell r="BW29">
            <v>1.453573</v>
          </cell>
          <cell r="BX29">
            <v>1.444021</v>
          </cell>
          <cell r="BY29">
            <v>1.4820690000000001</v>
          </cell>
          <cell r="BZ29">
            <v>1.4820690000000001</v>
          </cell>
          <cell r="CA29">
            <v>1.4820690000000001</v>
          </cell>
          <cell r="CB29">
            <v>1.4820690000000001</v>
          </cell>
          <cell r="CC29">
            <v>1.4820690000000001</v>
          </cell>
          <cell r="CD29">
            <v>1.4820690000000001</v>
          </cell>
          <cell r="CE29">
            <v>1.4820690000000001</v>
          </cell>
          <cell r="CF29">
            <v>1.4820690000000001</v>
          </cell>
          <cell r="CG29">
            <v>1.4820690000000001</v>
          </cell>
          <cell r="CH29">
            <v>1.4820690000000001</v>
          </cell>
          <cell r="CI29">
            <v>1.4820690000000001</v>
          </cell>
          <cell r="CJ29">
            <v>1.4820690000000001</v>
          </cell>
          <cell r="CK29">
            <v>1.4820690000000001</v>
          </cell>
          <cell r="CL29">
            <v>1.4820690000000001</v>
          </cell>
          <cell r="CM29">
            <v>1.4820690000000001</v>
          </cell>
          <cell r="CN29">
            <v>1.4820690000000001</v>
          </cell>
          <cell r="CO29">
            <v>1.4820690000000001</v>
          </cell>
          <cell r="CP29">
            <v>1.4820690000000001</v>
          </cell>
          <cell r="CQ29">
            <v>1.4820690000000001</v>
          </cell>
          <cell r="CR29">
            <v>1.4820690000000001</v>
          </cell>
          <cell r="CS29">
            <v>1.4820690000000001</v>
          </cell>
          <cell r="CT29">
            <v>1.4820690000000001</v>
          </cell>
          <cell r="CU29">
            <v>1.4820690000000001</v>
          </cell>
          <cell r="CV29">
            <v>1.4820690000000001</v>
          </cell>
          <cell r="CW29">
            <v>1.4820690000000001</v>
          </cell>
          <cell r="CZ29" t="str">
            <v>from forecast sheet</v>
          </cell>
          <cell r="DB29" t="str">
            <v>Lookup line [DC] in [Forecasts] sheet * factor</v>
          </cell>
          <cell r="DC29">
            <v>33</v>
          </cell>
        </row>
        <row r="30">
          <cell r="C30" t="str">
            <v>CAD</v>
          </cell>
          <cell r="H30" t="str">
            <v>(price of 1 EUR, end of period)</v>
          </cell>
          <cell r="J30" t="str">
            <v>end-of-period FX rates; CAD</v>
          </cell>
          <cell r="K30" t="str">
            <v>Less urgent</v>
          </cell>
          <cell r="L30" t="str">
            <v>Must be positive</v>
          </cell>
          <cell r="M30">
            <v>-100000000000</v>
          </cell>
          <cell r="N30">
            <v>-1E-8</v>
          </cell>
          <cell r="O30">
            <v>0</v>
          </cell>
          <cell r="P30">
            <v>0</v>
          </cell>
          <cell r="R30">
            <v>0.2</v>
          </cell>
          <cell r="W30">
            <v>1.4071800000000001</v>
          </cell>
          <cell r="X30">
            <v>1.3888</v>
          </cell>
          <cell r="Y30">
            <v>1.5034000000000001</v>
          </cell>
          <cell r="AB30">
            <v>1.5995999999999999</v>
          </cell>
          <cell r="AC30">
            <v>1.5488</v>
          </cell>
          <cell r="AD30">
            <v>1.5723</v>
          </cell>
          <cell r="AE30">
            <v>1.6281000000000001</v>
          </cell>
          <cell r="AF30">
            <v>1.6017999999999999</v>
          </cell>
          <cell r="AG30">
            <v>1.6345000000000001</v>
          </cell>
          <cell r="AH30">
            <v>1.5712140000000001</v>
          </cell>
          <cell r="AI30">
            <v>1.6426609999999999</v>
          </cell>
          <cell r="AJ30">
            <v>1.6426609999999999</v>
          </cell>
          <cell r="AK30">
            <v>1.6426609999999999</v>
          </cell>
          <cell r="AL30">
            <v>1.5720190000000001</v>
          </cell>
          <cell r="AM30">
            <v>1.4869650000000001</v>
          </cell>
          <cell r="AN30">
            <v>1.4085810000000001</v>
          </cell>
          <cell r="AO30">
            <v>1.3749579999999999</v>
          </cell>
          <cell r="AP30">
            <v>1.4073</v>
          </cell>
          <cell r="AQ30">
            <v>1.413527</v>
          </cell>
          <cell r="AR30">
            <v>1.411902</v>
          </cell>
          <cell r="AS30">
            <v>1.528049</v>
          </cell>
          <cell r="AT30">
            <v>1.535326</v>
          </cell>
          <cell r="AU30">
            <v>1.424256</v>
          </cell>
          <cell r="AV30">
            <v>1.416409</v>
          </cell>
          <cell r="AW30">
            <v>1.4436880000000001</v>
          </cell>
          <cell r="AX30">
            <v>1.6170640000000001</v>
          </cell>
          <cell r="AY30">
            <v>1.5943099999999999</v>
          </cell>
          <cell r="AZ30">
            <v>1.5024649999999999</v>
          </cell>
          <cell r="BA30">
            <v>1.7100390000000001</v>
          </cell>
          <cell r="BB30">
            <v>1.670018</v>
          </cell>
          <cell r="BC30">
            <v>1.62822</v>
          </cell>
          <cell r="BD30">
            <v>1.5727869999999999</v>
          </cell>
          <cell r="BE30">
            <v>1.5140039999999999</v>
          </cell>
          <cell r="BF30">
            <v>1.368676</v>
          </cell>
          <cell r="BG30">
            <v>1.2891969999999999</v>
          </cell>
          <cell r="BH30">
            <v>1.406833</v>
          </cell>
          <cell r="BI30">
            <v>1.334355</v>
          </cell>
          <cell r="BJ30">
            <v>1.3781055</v>
          </cell>
          <cell r="BK30">
            <v>1.3993949999999999</v>
          </cell>
          <cell r="BL30">
            <v>1.4099489999999999</v>
          </cell>
          <cell r="BM30">
            <v>1.3198449999999999</v>
          </cell>
          <cell r="BN30">
            <v>1.3305119999999999</v>
          </cell>
          <cell r="BO30">
            <v>1.2865249999999999</v>
          </cell>
          <cell r="BP30">
            <v>1.267927</v>
          </cell>
          <cell r="BQ30">
            <v>1.3125530000000001</v>
          </cell>
          <cell r="BR30">
            <v>1.302972</v>
          </cell>
          <cell r="BS30">
            <v>1.370325</v>
          </cell>
          <cell r="BT30">
            <v>1.3917630000000001</v>
          </cell>
          <cell r="BU30">
            <v>1.4656659999999999</v>
          </cell>
          <cell r="BV30">
            <v>1.523644</v>
          </cell>
          <cell r="BW30">
            <v>1.4586600000000001</v>
          </cell>
          <cell r="BX30">
            <v>1.407465</v>
          </cell>
          <cell r="BY30">
            <v>1.407335</v>
          </cell>
          <cell r="BZ30">
            <v>1.407335</v>
          </cell>
          <cell r="CA30">
            <v>1.407335</v>
          </cell>
          <cell r="CB30">
            <v>1.407335</v>
          </cell>
          <cell r="CC30">
            <v>1.407335</v>
          </cell>
          <cell r="CD30">
            <v>1.407335</v>
          </cell>
          <cell r="CE30">
            <v>1.407335</v>
          </cell>
          <cell r="CF30">
            <v>1.407335</v>
          </cell>
          <cell r="CG30">
            <v>1.407335</v>
          </cell>
          <cell r="CH30">
            <v>1.407335</v>
          </cell>
          <cell r="CI30">
            <v>1.407335</v>
          </cell>
          <cell r="CJ30">
            <v>1.407335</v>
          </cell>
          <cell r="CK30">
            <v>1.407335</v>
          </cell>
          <cell r="CL30">
            <v>1.407335</v>
          </cell>
          <cell r="CM30">
            <v>1.407335</v>
          </cell>
          <cell r="CN30">
            <v>1.407335</v>
          </cell>
          <cell r="CO30">
            <v>1.407335</v>
          </cell>
          <cell r="CP30">
            <v>1.407335</v>
          </cell>
          <cell r="CQ30">
            <v>1.407335</v>
          </cell>
          <cell r="CR30">
            <v>1.407335</v>
          </cell>
          <cell r="CS30">
            <v>1.407335</v>
          </cell>
          <cell r="CT30">
            <v>1.407335</v>
          </cell>
          <cell r="CU30">
            <v>1.407335</v>
          </cell>
          <cell r="CV30">
            <v>1.407335</v>
          </cell>
          <cell r="CW30">
            <v>1.407335</v>
          </cell>
          <cell r="CZ30" t="str">
            <v>from forecast sheet</v>
          </cell>
          <cell r="DB30" t="str">
            <v>Lookup line [DC] in [Forecasts] sheet * factor</v>
          </cell>
          <cell r="DC30">
            <v>34</v>
          </cell>
        </row>
        <row r="31">
          <cell r="C31" t="str">
            <v>CNY</v>
          </cell>
          <cell r="H31" t="str">
            <v>(price of 1 EUR, end of period)</v>
          </cell>
          <cell r="I31" t="str">
            <v>(2006-2010: only year-end rates are the official ING Finance rates)</v>
          </cell>
          <cell r="J31" t="str">
            <v>end-of-period FX rates; CNY</v>
          </cell>
          <cell r="K31" t="str">
            <v>Less urgent</v>
          </cell>
          <cell r="L31" t="str">
            <v>Must be positive</v>
          </cell>
          <cell r="M31">
            <v>-100000000000</v>
          </cell>
          <cell r="N31">
            <v>-1E-8</v>
          </cell>
          <cell r="O31">
            <v>0</v>
          </cell>
          <cell r="P31">
            <v>0</v>
          </cell>
          <cell r="R31">
            <v>0.2</v>
          </cell>
          <cell r="BU31">
            <v>8.3405269999999998</v>
          </cell>
          <cell r="BV31">
            <v>8.5800470000000004</v>
          </cell>
          <cell r="BW31">
            <v>8.5559329999999996</v>
          </cell>
          <cell r="BX31">
            <v>7.7271239999999999</v>
          </cell>
          <cell r="BY31">
            <v>7.5330000000000004</v>
          </cell>
          <cell r="BZ31">
            <v>7.5330000000000004</v>
          </cell>
          <cell r="CA31">
            <v>7.5330000000000004</v>
          </cell>
          <cell r="CB31">
            <v>7.5330000000000004</v>
          </cell>
          <cell r="CC31">
            <v>7.5330000000000004</v>
          </cell>
          <cell r="CD31">
            <v>7.5330000000000004</v>
          </cell>
          <cell r="CE31">
            <v>7.5330000000000004</v>
          </cell>
          <cell r="CF31">
            <v>7.5330000000000004</v>
          </cell>
          <cell r="CG31">
            <v>7.5330000000000004</v>
          </cell>
          <cell r="CH31">
            <v>7.5330000000000004</v>
          </cell>
          <cell r="CI31">
            <v>7.5330000000000004</v>
          </cell>
          <cell r="CJ31">
            <v>7.5330000000000004</v>
          </cell>
          <cell r="CK31">
            <v>7.5330000000000004</v>
          </cell>
          <cell r="CL31">
            <v>7.5330000000000004</v>
          </cell>
          <cell r="CM31">
            <v>7.5330000000000004</v>
          </cell>
          <cell r="CN31">
            <v>7.5330000000000004</v>
          </cell>
          <cell r="CO31">
            <v>7.5330000000000004</v>
          </cell>
          <cell r="CP31">
            <v>7.5330000000000004</v>
          </cell>
          <cell r="CQ31">
            <v>7.5330000000000004</v>
          </cell>
          <cell r="CR31">
            <v>7.5330000000000004</v>
          </cell>
          <cell r="CS31">
            <v>7.5330000000000004</v>
          </cell>
          <cell r="CT31">
            <v>7.5330000000000004</v>
          </cell>
          <cell r="CU31">
            <v>7.5330000000000004</v>
          </cell>
          <cell r="CV31">
            <v>7.5330000000000004</v>
          </cell>
          <cell r="CW31">
            <v>7.5330000000000004</v>
          </cell>
          <cell r="CZ31" t="str">
            <v>from forecast sheet</v>
          </cell>
          <cell r="DB31" t="str">
            <v>Lookup line [DC] in [Forecasts] sheet * factor</v>
          </cell>
          <cell r="DC31">
            <v>35</v>
          </cell>
        </row>
        <row r="32">
          <cell r="C32" t="str">
            <v>CZK</v>
          </cell>
          <cell r="H32" t="str">
            <v>(price of 1 EUR, end of period)</v>
          </cell>
          <cell r="I32" t="str">
            <v>(2006-2010: only year-end rates are the official ING Finance rates)</v>
          </cell>
          <cell r="J32" t="str">
            <v>end-of-period FX rates; CZK</v>
          </cell>
          <cell r="K32" t="str">
            <v>Less urgent</v>
          </cell>
          <cell r="L32" t="str">
            <v>Must be positive</v>
          </cell>
          <cell r="M32">
            <v>-100000000000</v>
          </cell>
          <cell r="N32">
            <v>-1E-8</v>
          </cell>
          <cell r="O32">
            <v>0</v>
          </cell>
          <cell r="P32">
            <v>0</v>
          </cell>
          <cell r="R32">
            <v>0.2</v>
          </cell>
          <cell r="X32">
            <v>1.3888</v>
          </cell>
          <cell r="Y32">
            <v>1.5034000000000001</v>
          </cell>
          <cell r="AB32">
            <v>1.5995999999999999</v>
          </cell>
          <cell r="AC32">
            <v>1.5488</v>
          </cell>
          <cell r="AD32">
            <v>1.5723</v>
          </cell>
          <cell r="AS32">
            <v>27.488150000000001</v>
          </cell>
          <cell r="AT32">
            <v>27.988</v>
          </cell>
          <cell r="AU32">
            <v>28.731999999999999</v>
          </cell>
          <cell r="AV32">
            <v>27.545999999999999</v>
          </cell>
          <cell r="AW32">
            <v>26.560130000000001</v>
          </cell>
          <cell r="AX32">
            <v>25.254000000000001</v>
          </cell>
          <cell r="AY32">
            <v>23.939</v>
          </cell>
          <cell r="AZ32">
            <v>24.663</v>
          </cell>
          <cell r="BA32">
            <v>26.627050000000001</v>
          </cell>
          <cell r="BB32">
            <v>27.344999999999999</v>
          </cell>
          <cell r="BC32">
            <v>25.943999999999999</v>
          </cell>
          <cell r="BD32">
            <v>25.234999999999999</v>
          </cell>
          <cell r="BE32">
            <v>26.476710000000001</v>
          </cell>
          <cell r="BF32">
            <v>25.434999999999999</v>
          </cell>
          <cell r="BG32">
            <v>25.687999999999999</v>
          </cell>
          <cell r="BH32">
            <v>24.584</v>
          </cell>
          <cell r="BI32">
            <v>25.08295</v>
          </cell>
          <cell r="BJ32">
            <v>24.549099999999999</v>
          </cell>
          <cell r="BK32">
            <v>24.314240000000002</v>
          </cell>
          <cell r="BL32">
            <v>24.746040000000001</v>
          </cell>
          <cell r="BM32">
            <v>25.79167</v>
          </cell>
          <cell r="BN32">
            <v>24.762799999999999</v>
          </cell>
          <cell r="BO32">
            <v>25.616540000000001</v>
          </cell>
          <cell r="BP32">
            <v>25.165949999999999</v>
          </cell>
          <cell r="BQ32">
            <v>25.107530000000001</v>
          </cell>
          <cell r="BR32">
            <v>25.787610000000001</v>
          </cell>
          <cell r="BS32">
            <v>25.93976</v>
          </cell>
          <cell r="BT32">
            <v>25.722069999999999</v>
          </cell>
          <cell r="BU32">
            <v>27.399699999999999</v>
          </cell>
          <cell r="BV32">
            <v>27.435390000000002</v>
          </cell>
          <cell r="BW32">
            <v>27.446069999999999</v>
          </cell>
          <cell r="BX32">
            <v>27.498930000000001</v>
          </cell>
          <cell r="BY32">
            <v>27.710509999999999</v>
          </cell>
          <cell r="BZ32">
            <v>27.710509999999999</v>
          </cell>
          <cell r="CA32">
            <v>27.710509999999999</v>
          </cell>
          <cell r="CB32">
            <v>27.710509999999999</v>
          </cell>
          <cell r="CC32">
            <v>27.710509999999999</v>
          </cell>
          <cell r="CD32">
            <v>27.710509999999999</v>
          </cell>
          <cell r="CE32">
            <v>27.710509999999999</v>
          </cell>
          <cell r="CF32">
            <v>27.710509999999999</v>
          </cell>
          <cell r="CG32">
            <v>27.710509999999999</v>
          </cell>
          <cell r="CH32">
            <v>27.710509999999999</v>
          </cell>
          <cell r="CI32">
            <v>27.710509999999999</v>
          </cell>
          <cell r="CJ32">
            <v>27.710509999999999</v>
          </cell>
          <cell r="CK32">
            <v>27.710509999999999</v>
          </cell>
          <cell r="CL32">
            <v>27.710509999999999</v>
          </cell>
          <cell r="CM32">
            <v>27.710509999999999</v>
          </cell>
          <cell r="CN32">
            <v>27.710509999999999</v>
          </cell>
          <cell r="CO32">
            <v>27.710509999999999</v>
          </cell>
          <cell r="CP32">
            <v>27.710509999999999</v>
          </cell>
          <cell r="CQ32">
            <v>27.710509999999999</v>
          </cell>
          <cell r="CR32">
            <v>27.710509999999999</v>
          </cell>
          <cell r="CS32">
            <v>27.710509999999999</v>
          </cell>
          <cell r="CT32">
            <v>27.710509999999999</v>
          </cell>
          <cell r="CU32">
            <v>27.710509999999999</v>
          </cell>
          <cell r="CV32">
            <v>27.710509999999999</v>
          </cell>
          <cell r="CW32">
            <v>27.710509999999999</v>
          </cell>
          <cell r="CZ32" t="str">
            <v>from forecast sheet</v>
          </cell>
          <cell r="DB32" t="str">
            <v>Lookup line [DC] in [Forecasts] sheet * factor</v>
          </cell>
          <cell r="DC32">
            <v>36</v>
          </cell>
        </row>
        <row r="33">
          <cell r="C33" t="str">
            <v>GBP</v>
          </cell>
          <cell r="H33" t="str">
            <v>(price of 1 EUR, end of period)</v>
          </cell>
          <cell r="J33" t="str">
            <v>end-of-period FX rates; GBP</v>
          </cell>
          <cell r="K33" t="str">
            <v>Urgent</v>
          </cell>
          <cell r="L33" t="str">
            <v>Must be positive</v>
          </cell>
          <cell r="M33">
            <v>-100000000000</v>
          </cell>
          <cell r="N33">
            <v>0</v>
          </cell>
          <cell r="O33">
            <v>-100000000000</v>
          </cell>
          <cell r="P33">
            <v>-100000000000</v>
          </cell>
          <cell r="R33">
            <v>0.2</v>
          </cell>
          <cell r="W33">
            <v>0.61099999999999999</v>
          </cell>
          <cell r="X33">
            <v>0.61250000000000004</v>
          </cell>
          <cell r="Y33">
            <v>0.65010000000000001</v>
          </cell>
          <cell r="AB33">
            <v>0.69010000000000005</v>
          </cell>
          <cell r="AC33">
            <v>0.69140000000000001</v>
          </cell>
          <cell r="AD33">
            <v>0.69850000000000001</v>
          </cell>
          <cell r="AE33">
            <v>0.70630000000000004</v>
          </cell>
          <cell r="AF33">
            <v>0.66669999999999996</v>
          </cell>
          <cell r="AG33">
            <v>0.67069999999999996</v>
          </cell>
          <cell r="AH33">
            <v>0.68604129999999997</v>
          </cell>
          <cell r="AI33">
            <v>0.7052697</v>
          </cell>
          <cell r="AJ33">
            <v>0.7052697</v>
          </cell>
          <cell r="AK33">
            <v>0.7052697</v>
          </cell>
          <cell r="AL33">
            <v>0.68872359999999999</v>
          </cell>
          <cell r="AM33">
            <v>0.67367100000000002</v>
          </cell>
          <cell r="AN33">
            <v>0.68225250000000004</v>
          </cell>
          <cell r="AO33">
            <v>0.6867666</v>
          </cell>
          <cell r="AP33">
            <v>0.69650829999999997</v>
          </cell>
          <cell r="AQ33">
            <v>0.69279190000000002</v>
          </cell>
          <cell r="AR33">
            <v>0.67789849999999996</v>
          </cell>
          <cell r="AS33">
            <v>0.67149729999999996</v>
          </cell>
          <cell r="AT33">
            <v>0.67939459999999996</v>
          </cell>
          <cell r="AU33">
            <v>0.67351110000000003</v>
          </cell>
          <cell r="AV33">
            <v>0.6987023</v>
          </cell>
          <cell r="AW33">
            <v>0.73443579999999997</v>
          </cell>
          <cell r="AX33">
            <v>0.796485</v>
          </cell>
          <cell r="AY33">
            <v>0.79127860000000005</v>
          </cell>
          <cell r="AZ33">
            <v>0.79574279999999997</v>
          </cell>
          <cell r="BA33">
            <v>0.9559337</v>
          </cell>
          <cell r="BB33">
            <v>0.93020000000000003</v>
          </cell>
          <cell r="BC33">
            <v>0.85124999999999995</v>
          </cell>
          <cell r="BD33">
            <v>0.91143019999999997</v>
          </cell>
          <cell r="BE33">
            <v>0.88927299999999998</v>
          </cell>
          <cell r="BF33">
            <v>0.88922970000000001</v>
          </cell>
          <cell r="BG33">
            <v>0.81774009999999997</v>
          </cell>
          <cell r="BH33">
            <v>0.85814020000000002</v>
          </cell>
          <cell r="BI33">
            <v>0.86193790000000003</v>
          </cell>
          <cell r="BJ33">
            <v>0.88456869999999999</v>
          </cell>
          <cell r="BK33">
            <v>0.9037423</v>
          </cell>
          <cell r="BL33">
            <v>0.86499579999999998</v>
          </cell>
          <cell r="BM33">
            <v>0.83622390000000002</v>
          </cell>
          <cell r="BN33">
            <v>0.83303170000000004</v>
          </cell>
          <cell r="BO33">
            <v>0.80606860000000002</v>
          </cell>
          <cell r="BP33">
            <v>0.79791959999999995</v>
          </cell>
          <cell r="BQ33">
            <v>0.81613139999999995</v>
          </cell>
          <cell r="BR33">
            <v>0.84369139999999998</v>
          </cell>
          <cell r="BS33">
            <v>0.8577475</v>
          </cell>
          <cell r="BT33">
            <v>0.83639010000000003</v>
          </cell>
          <cell r="BU33">
            <v>0.83305119999999999</v>
          </cell>
          <cell r="BV33">
            <v>0.82893349999999999</v>
          </cell>
          <cell r="BW33">
            <v>0.80115550000000002</v>
          </cell>
          <cell r="BX33">
            <v>0.77754299999999998</v>
          </cell>
          <cell r="BY33">
            <v>0.77862160000000002</v>
          </cell>
          <cell r="BZ33">
            <v>0.77862160000000002</v>
          </cell>
          <cell r="CA33">
            <v>0.77862160000000002</v>
          </cell>
          <cell r="CB33">
            <v>0.77862160000000002</v>
          </cell>
          <cell r="CC33">
            <v>0.77862160000000002</v>
          </cell>
          <cell r="CD33">
            <v>0.77862160000000002</v>
          </cell>
          <cell r="CE33">
            <v>0.77862160000000002</v>
          </cell>
          <cell r="CF33">
            <v>0.77862160000000002</v>
          </cell>
          <cell r="CG33">
            <v>0.77862160000000002</v>
          </cell>
          <cell r="CH33">
            <v>0.77862160000000002</v>
          </cell>
          <cell r="CI33">
            <v>0.77862160000000002</v>
          </cell>
          <cell r="CJ33">
            <v>0.77862160000000002</v>
          </cell>
          <cell r="CK33">
            <v>0.77862160000000002</v>
          </cell>
          <cell r="CL33">
            <v>0.77862160000000002</v>
          </cell>
          <cell r="CM33">
            <v>0.77862160000000002</v>
          </cell>
          <cell r="CN33">
            <v>0.77862160000000002</v>
          </cell>
          <cell r="CO33">
            <v>0.77862160000000002</v>
          </cell>
          <cell r="CP33">
            <v>0.77862160000000002</v>
          </cell>
          <cell r="CQ33">
            <v>0.77862160000000002</v>
          </cell>
          <cell r="CR33">
            <v>0.77862160000000002</v>
          </cell>
          <cell r="CS33">
            <v>0.77862160000000002</v>
          </cell>
          <cell r="CT33">
            <v>0.77862160000000002</v>
          </cell>
          <cell r="CU33">
            <v>0.77862160000000002</v>
          </cell>
          <cell r="CV33">
            <v>0.77862160000000002</v>
          </cell>
          <cell r="CW33">
            <v>0.77862160000000002</v>
          </cell>
          <cell r="CZ33" t="str">
            <v>from forecast sheet</v>
          </cell>
          <cell r="DB33" t="str">
            <v>Lookup line [DC] in [Forecasts] sheet * factor</v>
          </cell>
          <cell r="DC33">
            <v>37</v>
          </cell>
        </row>
        <row r="34">
          <cell r="C34" t="str">
            <v>INR</v>
          </cell>
          <cell r="H34" t="str">
            <v>(price of 1 EUR, end of period)</v>
          </cell>
          <cell r="J34" t="str">
            <v>end-of-period FX rates; INR</v>
          </cell>
          <cell r="K34" t="str">
            <v>Less urgent</v>
          </cell>
          <cell r="L34" t="str">
            <v>Must be positive</v>
          </cell>
          <cell r="M34">
            <v>-100000000000</v>
          </cell>
          <cell r="N34">
            <v>-1E-8</v>
          </cell>
          <cell r="O34">
            <v>0</v>
          </cell>
          <cell r="P34">
            <v>0</v>
          </cell>
          <cell r="R34">
            <v>0.2</v>
          </cell>
          <cell r="BQ34">
            <v>72.443330000000003</v>
          </cell>
          <cell r="BR34">
            <v>69.604230000000001</v>
          </cell>
          <cell r="BS34">
            <v>77.631039999999999</v>
          </cell>
          <cell r="BT34">
            <v>84.507360000000006</v>
          </cell>
          <cell r="BU34">
            <v>85.123949999999994</v>
          </cell>
          <cell r="BV34">
            <v>82.7547</v>
          </cell>
          <cell r="BW34">
            <v>82.039779999999993</v>
          </cell>
          <cell r="BX34">
            <v>77.455529999999996</v>
          </cell>
          <cell r="BY34">
            <v>76.842680000000001</v>
          </cell>
          <cell r="BZ34">
            <v>76.842680000000001</v>
          </cell>
          <cell r="CA34">
            <v>76.842680000000001</v>
          </cell>
          <cell r="CB34">
            <v>76.842680000000001</v>
          </cell>
          <cell r="CC34">
            <v>76.842680000000001</v>
          </cell>
          <cell r="CD34">
            <v>76.842680000000001</v>
          </cell>
          <cell r="CE34">
            <v>76.842680000000001</v>
          </cell>
          <cell r="CF34">
            <v>76.842680000000001</v>
          </cell>
          <cell r="CG34">
            <v>76.842680000000001</v>
          </cell>
          <cell r="CH34">
            <v>76.842680000000001</v>
          </cell>
          <cell r="CI34">
            <v>76.842680000000001</v>
          </cell>
          <cell r="CJ34">
            <v>76.842680000000001</v>
          </cell>
          <cell r="CK34">
            <v>76.842680000000001</v>
          </cell>
          <cell r="CL34">
            <v>76.842680000000001</v>
          </cell>
          <cell r="CM34">
            <v>76.842680000000001</v>
          </cell>
          <cell r="CN34">
            <v>76.842680000000001</v>
          </cell>
          <cell r="CO34">
            <v>76.842680000000001</v>
          </cell>
          <cell r="CP34">
            <v>76.842680000000001</v>
          </cell>
          <cell r="CQ34">
            <v>76.842680000000001</v>
          </cell>
          <cell r="CR34">
            <v>76.842680000000001</v>
          </cell>
          <cell r="CS34">
            <v>76.842680000000001</v>
          </cell>
          <cell r="CT34">
            <v>76.842680000000001</v>
          </cell>
          <cell r="CU34">
            <v>76.842680000000001</v>
          </cell>
          <cell r="CV34">
            <v>76.842680000000001</v>
          </cell>
          <cell r="CW34">
            <v>76.842680000000001</v>
          </cell>
          <cell r="CZ34" t="str">
            <v>from forecast sheet</v>
          </cell>
          <cell r="DB34" t="str">
            <v>Lookup line [DC] in [Forecasts] sheet * factor</v>
          </cell>
          <cell r="DC34">
            <v>38</v>
          </cell>
        </row>
        <row r="35">
          <cell r="C35" t="str">
            <v>JPY</v>
          </cell>
          <cell r="H35" t="str">
            <v>(price of 1 EUR, end of period)</v>
          </cell>
          <cell r="J35" t="str">
            <v>end-of-period FX rates; JPY</v>
          </cell>
          <cell r="K35" t="str">
            <v>Less urgent</v>
          </cell>
          <cell r="L35" t="str">
            <v>Must be positive</v>
          </cell>
          <cell r="M35">
            <v>-100000000000</v>
          </cell>
          <cell r="N35">
            <v>-1E-8</v>
          </cell>
          <cell r="O35">
            <v>0</v>
          </cell>
          <cell r="P35">
            <v>0</v>
          </cell>
          <cell r="R35">
            <v>0.2</v>
          </cell>
          <cell r="W35">
            <v>116.25</v>
          </cell>
          <cell r="X35">
            <v>115.46</v>
          </cell>
          <cell r="Y35">
            <v>118.21</v>
          </cell>
          <cell r="AC35">
            <v>137.25</v>
          </cell>
          <cell r="AD35">
            <v>129</v>
          </cell>
          <cell r="AE35">
            <v>134.80000000000001</v>
          </cell>
          <cell r="AF35">
            <v>127.1</v>
          </cell>
          <cell r="AG35">
            <v>132.25</v>
          </cell>
          <cell r="AH35">
            <v>136.81219999999999</v>
          </cell>
          <cell r="AI35">
            <v>139.76740000000001</v>
          </cell>
          <cell r="AJ35">
            <v>139.76740000000001</v>
          </cell>
          <cell r="AK35">
            <v>139.76740000000001</v>
          </cell>
          <cell r="AL35">
            <v>138.50200000000001</v>
          </cell>
          <cell r="AM35">
            <v>133.59630000000001</v>
          </cell>
          <cell r="AN35">
            <v>136.54409999999999</v>
          </cell>
          <cell r="AO35">
            <v>138.99719999999999</v>
          </cell>
          <cell r="AP35">
            <v>142.36320000000001</v>
          </cell>
          <cell r="AQ35">
            <v>145.7697</v>
          </cell>
          <cell r="AR35">
            <v>149.37139999999999</v>
          </cell>
          <cell r="AS35">
            <v>156.7861</v>
          </cell>
          <cell r="AT35">
            <v>157.2259</v>
          </cell>
          <cell r="AU35">
            <v>166.59289999999999</v>
          </cell>
          <cell r="AV35">
            <v>163.55350000000001</v>
          </cell>
          <cell r="AW35">
            <v>164.8184</v>
          </cell>
          <cell r="AX35">
            <v>157.52850000000001</v>
          </cell>
          <cell r="AY35">
            <v>166.4676</v>
          </cell>
          <cell r="AZ35">
            <v>150.5548</v>
          </cell>
          <cell r="BA35">
            <v>126.3544</v>
          </cell>
          <cell r="BB35">
            <v>131.1525</v>
          </cell>
          <cell r="BC35">
            <v>135.40960000000001</v>
          </cell>
          <cell r="BD35">
            <v>131.19149999999999</v>
          </cell>
          <cell r="BE35">
            <v>133.05699999999999</v>
          </cell>
          <cell r="BF35">
            <v>125.8861</v>
          </cell>
          <cell r="BG35">
            <v>108.9451</v>
          </cell>
          <cell r="BH35">
            <v>113.70229999999999</v>
          </cell>
          <cell r="BI35">
            <v>108.7445</v>
          </cell>
          <cell r="BJ35">
            <v>117.8257435</v>
          </cell>
          <cell r="BK35">
            <v>116.4498</v>
          </cell>
          <cell r="BL35">
            <v>103.5746</v>
          </cell>
          <cell r="BM35">
            <v>100.1956</v>
          </cell>
          <cell r="BN35">
            <v>109.431</v>
          </cell>
          <cell r="BO35">
            <v>100.1379</v>
          </cell>
          <cell r="BP35">
            <v>100.3407</v>
          </cell>
          <cell r="BQ35">
            <v>113.6341</v>
          </cell>
          <cell r="BR35">
            <v>120.6358</v>
          </cell>
          <cell r="BS35">
            <v>129.4504</v>
          </cell>
          <cell r="BT35">
            <v>131.8331</v>
          </cell>
          <cell r="BU35">
            <v>144.6585</v>
          </cell>
          <cell r="BV35">
            <v>142.4419</v>
          </cell>
          <cell r="BW35">
            <v>138.4084</v>
          </cell>
          <cell r="BX35">
            <v>138.1173</v>
          </cell>
          <cell r="BY35">
            <v>145.11959999999999</v>
          </cell>
          <cell r="BZ35">
            <v>145.11959999999999</v>
          </cell>
          <cell r="CA35">
            <v>145.11959999999999</v>
          </cell>
          <cell r="CB35">
            <v>145.11959999999999</v>
          </cell>
          <cell r="CC35">
            <v>145.11959999999999</v>
          </cell>
          <cell r="CD35">
            <v>145.11959999999999</v>
          </cell>
          <cell r="CE35">
            <v>145.11959999999999</v>
          </cell>
          <cell r="CF35">
            <v>145.11959999999999</v>
          </cell>
          <cell r="CG35">
            <v>145.11959999999999</v>
          </cell>
          <cell r="CH35">
            <v>145.11959999999999</v>
          </cell>
          <cell r="CI35">
            <v>145.11959999999999</v>
          </cell>
          <cell r="CJ35">
            <v>145.11959999999999</v>
          </cell>
          <cell r="CK35">
            <v>145.11959999999999</v>
          </cell>
          <cell r="CL35">
            <v>145.11959999999999</v>
          </cell>
          <cell r="CM35">
            <v>145.11959999999999</v>
          </cell>
          <cell r="CN35">
            <v>145.11959999999999</v>
          </cell>
          <cell r="CO35">
            <v>145.11959999999999</v>
          </cell>
          <cell r="CP35">
            <v>145.11959999999999</v>
          </cell>
          <cell r="CQ35">
            <v>145.11959999999999</v>
          </cell>
          <cell r="CR35">
            <v>145.11959999999999</v>
          </cell>
          <cell r="CS35">
            <v>145.11959999999999</v>
          </cell>
          <cell r="CT35">
            <v>145.11959999999999</v>
          </cell>
          <cell r="CU35">
            <v>145.11959999999999</v>
          </cell>
          <cell r="CV35">
            <v>145.11959999999999</v>
          </cell>
          <cell r="CW35">
            <v>145.11959999999999</v>
          </cell>
          <cell r="CZ35" t="str">
            <v>from forecast sheet</v>
          </cell>
          <cell r="DB35" t="str">
            <v>Lookup line [DC] in [Forecasts] sheet * factor</v>
          </cell>
          <cell r="DC35">
            <v>39</v>
          </cell>
        </row>
        <row r="36">
          <cell r="C36" t="str">
            <v>PLN</v>
          </cell>
          <cell r="H36" t="str">
            <v>(price of 1 EUR, end of period)</v>
          </cell>
          <cell r="J36" t="str">
            <v>end-of-period FX rates; PLN</v>
          </cell>
          <cell r="K36" t="str">
            <v>Less urgent</v>
          </cell>
          <cell r="L36" t="str">
            <v>Must be positive</v>
          </cell>
          <cell r="M36">
            <v>-100000000000</v>
          </cell>
          <cell r="N36">
            <v>-1E-8</v>
          </cell>
          <cell r="O36">
            <v>0</v>
          </cell>
          <cell r="P36">
            <v>0</v>
          </cell>
          <cell r="R36">
            <v>0.2</v>
          </cell>
          <cell r="X36">
            <v>3.59</v>
          </cell>
          <cell r="Y36">
            <v>4.0552000000000001</v>
          </cell>
          <cell r="AC36">
            <v>4.4622000000000002</v>
          </cell>
          <cell r="AD36">
            <v>4.6143000000000001</v>
          </cell>
          <cell r="AE36">
            <v>4.7069999999999999</v>
          </cell>
          <cell r="AF36">
            <v>4.7374999999999998</v>
          </cell>
          <cell r="AG36">
            <v>4.5118</v>
          </cell>
          <cell r="AH36">
            <v>4.3812870000000004</v>
          </cell>
          <cell r="AI36">
            <v>4.0899390000000002</v>
          </cell>
          <cell r="AJ36">
            <v>4.0899390000000002</v>
          </cell>
          <cell r="AK36">
            <v>4.0899390000000002</v>
          </cell>
          <cell r="AL36">
            <v>4.0827249999999999</v>
          </cell>
          <cell r="AM36">
            <v>4.0445830000000003</v>
          </cell>
          <cell r="AN36">
            <v>3.9186380000000001</v>
          </cell>
          <cell r="AO36">
            <v>3.861243</v>
          </cell>
          <cell r="AP36">
            <v>3.9401980000000001</v>
          </cell>
          <cell r="AQ36">
            <v>4.0526479999999996</v>
          </cell>
          <cell r="AR36">
            <v>3.9708269999999999</v>
          </cell>
          <cell r="AS36">
            <v>3.8321529999999999</v>
          </cell>
          <cell r="AT36">
            <v>3.8664640000000001</v>
          </cell>
          <cell r="AU36">
            <v>3.7668819999999998</v>
          </cell>
          <cell r="AV36">
            <v>3.7747259999999998</v>
          </cell>
          <cell r="AW36">
            <v>3.5858120000000002</v>
          </cell>
          <cell r="AX36">
            <v>3.5243709999999999</v>
          </cell>
          <cell r="AY36">
            <v>3.3521239999999999</v>
          </cell>
          <cell r="AZ36">
            <v>3.4025530000000002</v>
          </cell>
          <cell r="BA36">
            <v>4.1752859999999998</v>
          </cell>
          <cell r="BB36">
            <v>4.6836849999999997</v>
          </cell>
          <cell r="BC36">
            <v>4.4587450000000004</v>
          </cell>
          <cell r="BD36">
            <v>4.2268980000000003</v>
          </cell>
          <cell r="BE36">
            <v>4.1060759999999998</v>
          </cell>
          <cell r="BF36">
            <v>3.8617249999999999</v>
          </cell>
          <cell r="BG36">
            <v>4.1295580000000003</v>
          </cell>
          <cell r="BH36">
            <v>3.990802</v>
          </cell>
          <cell r="BI36">
            <v>3.959247</v>
          </cell>
          <cell r="BJ36">
            <v>4.0160855</v>
          </cell>
          <cell r="BK36">
            <v>3.9845700000000002</v>
          </cell>
          <cell r="BL36">
            <v>4.4213610000000001</v>
          </cell>
          <cell r="BM36">
            <v>4.4681179999999996</v>
          </cell>
          <cell r="BN36">
            <v>4.1579240000000004</v>
          </cell>
          <cell r="BO36">
            <v>4.2551519999999998</v>
          </cell>
          <cell r="BP36">
            <v>4.1040400000000004</v>
          </cell>
          <cell r="BQ36">
            <v>4.0830739999999999</v>
          </cell>
          <cell r="BR36">
            <v>4.1757410000000004</v>
          </cell>
          <cell r="BS36">
            <v>4.3356909999999997</v>
          </cell>
          <cell r="BT36">
            <v>4.2238829999999998</v>
          </cell>
          <cell r="BU36">
            <v>4.1528700000000001</v>
          </cell>
          <cell r="BV36">
            <v>4.1738229999999996</v>
          </cell>
          <cell r="BW36">
            <v>4.1578520000000001</v>
          </cell>
          <cell r="BX36">
            <v>4.1764159999999997</v>
          </cell>
          <cell r="BY36">
            <v>4.287674</v>
          </cell>
          <cell r="BZ36">
            <v>4.287674</v>
          </cell>
          <cell r="CA36">
            <v>4.287674</v>
          </cell>
          <cell r="CB36">
            <v>4.287674</v>
          </cell>
          <cell r="CC36">
            <v>4.287674</v>
          </cell>
          <cell r="CD36">
            <v>4.287674</v>
          </cell>
          <cell r="CE36">
            <v>4.287674</v>
          </cell>
          <cell r="CF36">
            <v>4.287674</v>
          </cell>
          <cell r="CG36">
            <v>4.287674</v>
          </cell>
          <cell r="CH36">
            <v>4.287674</v>
          </cell>
          <cell r="CI36">
            <v>4.287674</v>
          </cell>
          <cell r="CJ36">
            <v>4.287674</v>
          </cell>
          <cell r="CK36">
            <v>4.287674</v>
          </cell>
          <cell r="CL36">
            <v>4.287674</v>
          </cell>
          <cell r="CM36">
            <v>4.287674</v>
          </cell>
          <cell r="CN36">
            <v>4.287674</v>
          </cell>
          <cell r="CO36">
            <v>4.287674</v>
          </cell>
          <cell r="CP36">
            <v>4.287674</v>
          </cell>
          <cell r="CQ36">
            <v>4.287674</v>
          </cell>
          <cell r="CR36">
            <v>4.287674</v>
          </cell>
          <cell r="CS36">
            <v>4.287674</v>
          </cell>
          <cell r="CT36">
            <v>4.287674</v>
          </cell>
          <cell r="CU36">
            <v>4.287674</v>
          </cell>
          <cell r="CV36">
            <v>4.287674</v>
          </cell>
          <cell r="CW36">
            <v>4.287674</v>
          </cell>
          <cell r="CZ36" t="str">
            <v>from forecast sheet</v>
          </cell>
          <cell r="DB36" t="str">
            <v>Lookup line [DC] in [Forecasts] sheet * factor</v>
          </cell>
          <cell r="DC36">
            <v>40</v>
          </cell>
        </row>
        <row r="37">
          <cell r="C37" t="str">
            <v>TRY</v>
          </cell>
          <cell r="H37" t="str">
            <v>(price of 1 EUR, end of period)</v>
          </cell>
          <cell r="J37" t="str">
            <v>end-of-period FX rates; TRY</v>
          </cell>
          <cell r="K37" t="str">
            <v>Less urgent</v>
          </cell>
          <cell r="L37" t="str">
            <v>Must be positive</v>
          </cell>
          <cell r="M37">
            <v>-100000000000</v>
          </cell>
          <cell r="N37">
            <v>-1E-8</v>
          </cell>
          <cell r="O37">
            <v>0</v>
          </cell>
          <cell r="P37">
            <v>0</v>
          </cell>
          <cell r="R37">
            <v>0.2</v>
          </cell>
          <cell r="BQ37">
            <v>2.3567</v>
          </cell>
          <cell r="BR37">
            <v>2.3200769999999999</v>
          </cell>
          <cell r="BS37">
            <v>2.520378</v>
          </cell>
          <cell r="BT37">
            <v>2.7537609999999999</v>
          </cell>
          <cell r="BU37">
            <v>2.9464869999999999</v>
          </cell>
          <cell r="BV37">
            <v>2.9655200000000002</v>
          </cell>
          <cell r="BW37">
            <v>2.901475</v>
          </cell>
          <cell r="BX37">
            <v>2.8685179999999999</v>
          </cell>
          <cell r="BY37">
            <v>2.8291879999999998</v>
          </cell>
          <cell r="BZ37">
            <v>2.8291879999999998</v>
          </cell>
          <cell r="CA37">
            <v>2.8291879999999998</v>
          </cell>
          <cell r="CB37">
            <v>2.8291879999999998</v>
          </cell>
          <cell r="CC37">
            <v>2.8291879999999998</v>
          </cell>
          <cell r="CD37">
            <v>2.8291879999999998</v>
          </cell>
          <cell r="CE37">
            <v>2.8291879999999998</v>
          </cell>
          <cell r="CF37">
            <v>2.8291879999999998</v>
          </cell>
          <cell r="CG37">
            <v>2.8291879999999998</v>
          </cell>
          <cell r="CH37">
            <v>2.8291879999999998</v>
          </cell>
          <cell r="CI37">
            <v>2.8291879999999998</v>
          </cell>
          <cell r="CJ37">
            <v>2.8291879999999998</v>
          </cell>
          <cell r="CK37">
            <v>2.8291879999999998</v>
          </cell>
          <cell r="CL37">
            <v>2.8291879999999998</v>
          </cell>
          <cell r="CM37">
            <v>2.8291879999999998</v>
          </cell>
          <cell r="CN37">
            <v>2.8291879999999998</v>
          </cell>
          <cell r="CO37">
            <v>2.8291879999999998</v>
          </cell>
          <cell r="CP37">
            <v>2.8291879999999998</v>
          </cell>
          <cell r="CQ37">
            <v>2.8291879999999998</v>
          </cell>
          <cell r="CR37">
            <v>2.8291879999999998</v>
          </cell>
          <cell r="CS37">
            <v>2.8291879999999998</v>
          </cell>
          <cell r="CT37">
            <v>2.8291879999999998</v>
          </cell>
          <cell r="CU37">
            <v>2.8291879999999998</v>
          </cell>
          <cell r="CV37">
            <v>2.8291879999999998</v>
          </cell>
          <cell r="CW37">
            <v>2.8291879999999998</v>
          </cell>
          <cell r="CZ37" t="str">
            <v>from forecast sheet</v>
          </cell>
          <cell r="DB37" t="str">
            <v>Lookup line [DC] in [Forecasts] sheet * factor</v>
          </cell>
          <cell r="DC37">
            <v>41</v>
          </cell>
        </row>
        <row r="38">
          <cell r="C38" t="str">
            <v>USD</v>
          </cell>
          <cell r="H38" t="str">
            <v>(price of 1 EUR, end of period)</v>
          </cell>
          <cell r="J38" t="str">
            <v>end-of-period FX rates; USD</v>
          </cell>
          <cell r="K38" t="str">
            <v>Urgent</v>
          </cell>
          <cell r="L38" t="str">
            <v>Must be positive</v>
          </cell>
          <cell r="M38">
            <v>-100000000000</v>
          </cell>
          <cell r="N38">
            <v>0</v>
          </cell>
          <cell r="O38">
            <v>-100000000000</v>
          </cell>
          <cell r="P38">
            <v>-100000000000</v>
          </cell>
          <cell r="R38">
            <v>0.2</v>
          </cell>
          <cell r="S38">
            <v>1.0069999999999999</v>
          </cell>
          <cell r="T38">
            <v>0.93879999999999997</v>
          </cell>
          <cell r="U38">
            <v>0.84730000000000005</v>
          </cell>
          <cell r="V38">
            <v>0.91049999999999998</v>
          </cell>
          <cell r="W38">
            <v>0.88529999999999998</v>
          </cell>
          <cell r="X38">
            <v>0.87190000000000001</v>
          </cell>
          <cell r="Y38">
            <v>0.98950000000000005</v>
          </cell>
          <cell r="Z38">
            <v>0.9879</v>
          </cell>
          <cell r="AA38">
            <v>1.0487</v>
          </cell>
          <cell r="AB38">
            <v>1.0895999999999999</v>
          </cell>
          <cell r="AC38">
            <v>1.1420999999999999</v>
          </cell>
          <cell r="AD38">
            <v>1.167</v>
          </cell>
          <cell r="AE38">
            <v>1.2616000000000001</v>
          </cell>
          <cell r="AF38">
            <v>1.2232000000000001</v>
          </cell>
          <cell r="AG38">
            <v>1.2148000000000001</v>
          </cell>
          <cell r="AH38">
            <v>1.2345999999999999</v>
          </cell>
          <cell r="AI38">
            <v>1.3644499999999999</v>
          </cell>
          <cell r="AJ38">
            <v>1.3644499999999999</v>
          </cell>
          <cell r="AK38">
            <v>1.3644499999999999</v>
          </cell>
          <cell r="AL38">
            <v>1.2963499999999999</v>
          </cell>
          <cell r="AM38">
            <v>1.20705</v>
          </cell>
          <cell r="AN38">
            <v>1.2067000000000001</v>
          </cell>
          <cell r="AO38">
            <v>1.1821999999999999</v>
          </cell>
          <cell r="AP38">
            <v>1.2098</v>
          </cell>
          <cell r="AQ38">
            <v>1.2710999999999999</v>
          </cell>
          <cell r="AR38">
            <v>1.2664500000000001</v>
          </cell>
          <cell r="AS38">
            <v>1.3182499999999999</v>
          </cell>
          <cell r="AT38">
            <v>1.3309</v>
          </cell>
          <cell r="AU38">
            <v>1.34975</v>
          </cell>
          <cell r="AV38">
            <v>1.41875</v>
          </cell>
          <cell r="AW38">
            <v>1.4722500000000001</v>
          </cell>
          <cell r="AX38">
            <v>1.57955</v>
          </cell>
          <cell r="AY38">
            <v>1.57595</v>
          </cell>
          <cell r="AZ38">
            <v>1.4336500000000001</v>
          </cell>
          <cell r="BA38">
            <v>1.39595</v>
          </cell>
          <cell r="BB38">
            <v>1.3317000000000001</v>
          </cell>
          <cell r="BC38">
            <v>1.41265</v>
          </cell>
          <cell r="BD38">
            <v>1.4663999999999999</v>
          </cell>
          <cell r="BE38">
            <v>1.4403999999999999</v>
          </cell>
          <cell r="BF38">
            <v>1.3482499999999999</v>
          </cell>
          <cell r="BG38">
            <v>1.22845</v>
          </cell>
          <cell r="BH38">
            <v>1.3644000000000001</v>
          </cell>
          <cell r="BI38">
            <v>1.3379000000000001</v>
          </cell>
          <cell r="BJ38">
            <v>1.4218999999999999</v>
          </cell>
          <cell r="BK38">
            <v>1.4477500000000001</v>
          </cell>
          <cell r="BL38">
            <v>1.34775</v>
          </cell>
          <cell r="BM38">
            <v>1.2946</v>
          </cell>
          <cell r="BN38">
            <v>1.3348500000000001</v>
          </cell>
          <cell r="BO38">
            <v>1.2592000000000001</v>
          </cell>
          <cell r="BP38">
            <v>1.2925500000000001</v>
          </cell>
          <cell r="BQ38">
            <v>1.3189500000000001</v>
          </cell>
          <cell r="BR38">
            <v>1.2822</v>
          </cell>
          <cell r="BS38">
            <v>1.30725</v>
          </cell>
          <cell r="BT38">
            <v>1.34985</v>
          </cell>
          <cell r="BU38">
            <v>1.3776999999999999</v>
          </cell>
          <cell r="BV38">
            <v>1.38005</v>
          </cell>
          <cell r="BW38">
            <v>1.36585</v>
          </cell>
          <cell r="BX38">
            <v>1.257957</v>
          </cell>
          <cell r="BY38">
            <v>1.2150000000000001</v>
          </cell>
          <cell r="BZ38">
            <v>1.2150000000000001</v>
          </cell>
          <cell r="CA38">
            <v>1.2150000000000001</v>
          </cell>
          <cell r="CB38">
            <v>1.2150000000000001</v>
          </cell>
          <cell r="CC38">
            <v>1.2150000000000001</v>
          </cell>
          <cell r="CD38">
            <v>1.2150000000000001</v>
          </cell>
          <cell r="CE38">
            <v>1.2150000000000001</v>
          </cell>
          <cell r="CF38">
            <v>1.2150000000000001</v>
          </cell>
          <cell r="CG38">
            <v>1.2150000000000001</v>
          </cell>
          <cell r="CH38">
            <v>1.2150000000000001</v>
          </cell>
          <cell r="CI38">
            <v>1.2150000000000001</v>
          </cell>
          <cell r="CJ38">
            <v>1.2150000000000001</v>
          </cell>
          <cell r="CK38">
            <v>1.2150000000000001</v>
          </cell>
          <cell r="CL38">
            <v>1.2150000000000001</v>
          </cell>
          <cell r="CM38">
            <v>1.2150000000000001</v>
          </cell>
          <cell r="CN38">
            <v>1.2150000000000001</v>
          </cell>
          <cell r="CO38">
            <v>1.2150000000000001</v>
          </cell>
          <cell r="CP38">
            <v>1.2150000000000001</v>
          </cell>
          <cell r="CQ38">
            <v>1.2150000000000001</v>
          </cell>
          <cell r="CR38">
            <v>1.2150000000000001</v>
          </cell>
          <cell r="CS38">
            <v>1.2150000000000001</v>
          </cell>
          <cell r="CT38">
            <v>1.2150000000000001</v>
          </cell>
          <cell r="CU38">
            <v>1.2150000000000001</v>
          </cell>
          <cell r="CV38">
            <v>1.2150000000000001</v>
          </cell>
          <cell r="CW38">
            <v>1.2150000000000001</v>
          </cell>
          <cell r="CZ38" t="str">
            <v>from forecast sheet</v>
          </cell>
          <cell r="DB38" t="str">
            <v>Lookup line [DC] in [Forecasts] sheet * factor</v>
          </cell>
          <cell r="DC38">
            <v>42</v>
          </cell>
        </row>
        <row r="39">
          <cell r="K39" t="str">
            <v>Less urgent</v>
          </cell>
          <cell r="L39" t="str">
            <v>No restriction</v>
          </cell>
          <cell r="M39">
            <v>-100000000000</v>
          </cell>
          <cell r="N39">
            <v>-100000000000</v>
          </cell>
          <cell r="O39">
            <v>0</v>
          </cell>
          <cell r="P39">
            <v>0</v>
          </cell>
          <cell r="R39">
            <v>0.2</v>
          </cell>
        </row>
        <row r="40">
          <cell r="A40" t="str">
            <v>B</v>
          </cell>
          <cell r="B40" t="str">
            <v>ING Bank</v>
          </cell>
          <cell r="K40" t="str">
            <v>Less urgent</v>
          </cell>
          <cell r="L40" t="str">
            <v>No restriction</v>
          </cell>
          <cell r="M40">
            <v>-100000000000</v>
          </cell>
          <cell r="N40">
            <v>-100000000000</v>
          </cell>
          <cell r="O40">
            <v>0</v>
          </cell>
          <cell r="P40">
            <v>0</v>
          </cell>
          <cell r="R40">
            <v>0.2</v>
          </cell>
        </row>
        <row r="41">
          <cell r="B41" t="str">
            <v>Adjusted equity</v>
          </cell>
          <cell r="I41" t="str">
            <v>Basel I &amp; II</v>
          </cell>
          <cell r="K41" t="str">
            <v>Less urgent</v>
          </cell>
          <cell r="L41" t="str">
            <v>No restriction</v>
          </cell>
          <cell r="M41">
            <v>-100000000000</v>
          </cell>
          <cell r="N41">
            <v>-100000000000</v>
          </cell>
          <cell r="O41">
            <v>0</v>
          </cell>
          <cell r="P41">
            <v>0</v>
          </cell>
          <cell r="R41">
            <v>0.2</v>
          </cell>
        </row>
        <row r="42">
          <cell r="D42" t="str">
            <v>Quarterly changes in IFRS equity</v>
          </cell>
          <cell r="I42" t="str">
            <v>Financial report</v>
          </cell>
          <cell r="J42" t="str">
            <v>ING Bank; Quarterly changes in IFRS equity</v>
          </cell>
          <cell r="R42">
            <v>0.2</v>
          </cell>
        </row>
        <row r="43">
          <cell r="F43" t="str">
            <v>Net profit from profit forecast</v>
          </cell>
          <cell r="J43" t="str">
            <v>NN Group (until 3Q13 known as ING Insurance); Net profit from profit forecast</v>
          </cell>
          <cell r="R43">
            <v>0.2</v>
          </cell>
        </row>
        <row r="44">
          <cell r="F44" t="str">
            <v>Transaction result from acquisitions &amp; divestments</v>
          </cell>
          <cell r="J44" t="str">
            <v>NN Group (until 3Q13 known as ING Insurance); Transaction result from acquisitions &amp; divestments</v>
          </cell>
          <cell r="R44">
            <v>0.2</v>
          </cell>
        </row>
        <row r="45">
          <cell r="F45" t="str">
            <v>Additional profit from acquisitions &amp; divestments</v>
          </cell>
          <cell r="J45" t="str">
            <v>NN Group (until 3Q13 known as ING Insurance); Additional profit from acquisitions &amp; divestments</v>
          </cell>
          <cell r="R45">
            <v>0.2</v>
          </cell>
        </row>
        <row r="46">
          <cell r="E46" t="str">
            <v>Net profit for period</v>
          </cell>
          <cell r="I46" t="str">
            <v>Net profit for the period</v>
          </cell>
          <cell r="J46" t="str">
            <v>ING Bank; Net profit for period</v>
          </cell>
          <cell r="K46" t="str">
            <v>Less urgent</v>
          </cell>
          <cell r="L46" t="str">
            <v>Probably positive</v>
          </cell>
          <cell r="M46">
            <v>-100000000000</v>
          </cell>
          <cell r="N46">
            <v>-100000000000</v>
          </cell>
          <cell r="O46">
            <v>-100000000000</v>
          </cell>
          <cell r="P46">
            <v>0</v>
          </cell>
          <cell r="R46">
            <v>0.2</v>
          </cell>
        </row>
        <row r="47">
          <cell r="E47" t="str">
            <v>Unrealised revaluations equity securities</v>
          </cell>
          <cell r="I47" t="str">
            <v>Revaluation shares</v>
          </cell>
          <cell r="J47" t="str">
            <v>ING Bank; Unrealised revaluations equity securities</v>
          </cell>
          <cell r="K47" t="str">
            <v>Less urgent</v>
          </cell>
          <cell r="L47" t="str">
            <v>No restriction</v>
          </cell>
          <cell r="M47">
            <v>-100000000000</v>
          </cell>
          <cell r="N47">
            <v>-100000000000</v>
          </cell>
          <cell r="O47">
            <v>0</v>
          </cell>
          <cell r="P47">
            <v>0</v>
          </cell>
          <cell r="R47">
            <v>1000</v>
          </cell>
        </row>
        <row r="48">
          <cell r="E48" t="str">
            <v>Unrealised revaluations debt securities</v>
          </cell>
          <cell r="I48" t="str">
            <v>Revaluation fixed interest securities</v>
          </cell>
          <cell r="J48" t="str">
            <v>ING Bank; Unrealised revaluations debt securities</v>
          </cell>
          <cell r="K48" t="str">
            <v>Less urgent</v>
          </cell>
          <cell r="L48" t="str">
            <v>No restriction</v>
          </cell>
          <cell r="M48">
            <v>-100000000000</v>
          </cell>
          <cell r="N48">
            <v>-100000000000</v>
          </cell>
          <cell r="O48">
            <v>0</v>
          </cell>
          <cell r="P48">
            <v>0</v>
          </cell>
          <cell r="R48">
            <v>1000</v>
          </cell>
        </row>
        <row r="49">
          <cell r="E49" t="str">
            <v>Realised capital gains to P&amp;L equity securities</v>
          </cell>
          <cell r="I49" t="str">
            <v>Realised capital gain to P&amp;L equities</v>
          </cell>
          <cell r="J49" t="str">
            <v>ING Bank; Realised capital gains to P&amp;L equity securities</v>
          </cell>
          <cell r="K49" t="str">
            <v>Less urgent</v>
          </cell>
          <cell r="L49" t="str">
            <v>No restriction</v>
          </cell>
          <cell r="M49">
            <v>-100000000000</v>
          </cell>
          <cell r="N49">
            <v>-100000000000</v>
          </cell>
          <cell r="O49">
            <v>0</v>
          </cell>
          <cell r="P49">
            <v>0</v>
          </cell>
          <cell r="R49">
            <v>1000</v>
          </cell>
        </row>
        <row r="50">
          <cell r="E50" t="str">
            <v>Realised capital gains to P&amp;L debt securities</v>
          </cell>
          <cell r="I50" t="str">
            <v>Realised capital gain to P&amp;L debt securities</v>
          </cell>
          <cell r="J50" t="str">
            <v>ING Bank; Realised capital gains to P&amp;L debt securities</v>
          </cell>
          <cell r="K50" t="str">
            <v>Less urgent</v>
          </cell>
          <cell r="L50" t="str">
            <v>No restriction</v>
          </cell>
          <cell r="M50">
            <v>-100000000000</v>
          </cell>
          <cell r="N50">
            <v>-100000000000</v>
          </cell>
          <cell r="O50">
            <v>0</v>
          </cell>
          <cell r="P50">
            <v>0</v>
          </cell>
          <cell r="R50">
            <v>1000</v>
          </cell>
        </row>
        <row r="51">
          <cell r="E51" t="str">
            <v>Unrealised revaluations from cashflow hedge reserve</v>
          </cell>
          <cell r="I51" t="str">
            <v>Revaluation cashflow hedges</v>
          </cell>
          <cell r="J51" t="str">
            <v>ING Bank; Unrealised revaluations from cashflow hedge reserve</v>
          </cell>
          <cell r="K51" t="str">
            <v>Less urgent</v>
          </cell>
          <cell r="L51" t="str">
            <v>No restriction</v>
          </cell>
          <cell r="M51">
            <v>-100000000000</v>
          </cell>
          <cell r="N51">
            <v>-100000000000</v>
          </cell>
          <cell r="O51">
            <v>0</v>
          </cell>
          <cell r="P51">
            <v>0</v>
          </cell>
          <cell r="R51">
            <v>1000</v>
          </cell>
        </row>
        <row r="52">
          <cell r="E52" t="str">
            <v>Other revaluations</v>
          </cell>
          <cell r="I52" t="str">
            <v>Revaluation minority interest/real estate (after tax)</v>
          </cell>
          <cell r="J52" t="str">
            <v>ING Bank; Other revaluations</v>
          </cell>
          <cell r="K52" t="str">
            <v>Less urgent</v>
          </cell>
          <cell r="L52" t="str">
            <v>No restriction</v>
          </cell>
          <cell r="M52">
            <v>-100000000000</v>
          </cell>
          <cell r="N52">
            <v>-100000000000</v>
          </cell>
          <cell r="O52">
            <v>0</v>
          </cell>
          <cell r="P52">
            <v>0</v>
          </cell>
          <cell r="R52">
            <v>1000</v>
          </cell>
        </row>
        <row r="53">
          <cell r="E53" t="str">
            <v>Change related to Defined Benefit Pensions</v>
          </cell>
          <cell r="I53" t="str">
            <v>Remeasurement of the net defined benefit asset/liability</v>
          </cell>
          <cell r="J53" t="str">
            <v>ING Bank; Change related to Defined Benefit Pensions</v>
          </cell>
          <cell r="K53" t="str">
            <v>Less urgent</v>
          </cell>
          <cell r="L53" t="str">
            <v>No restriction</v>
          </cell>
          <cell r="M53">
            <v>-100000000000</v>
          </cell>
          <cell r="N53">
            <v>-100000000000</v>
          </cell>
          <cell r="O53">
            <v>0</v>
          </cell>
          <cell r="P53">
            <v>0</v>
          </cell>
          <cell r="R53">
            <v>1000</v>
          </cell>
        </row>
        <row r="54">
          <cell r="E54" t="str">
            <v>Exchange rate differences</v>
          </cell>
          <cell r="I54" t="str">
            <v>Exchange rate differences</v>
          </cell>
          <cell r="J54" t="str">
            <v>ING Bank; Exchange rate differences</v>
          </cell>
          <cell r="K54" t="str">
            <v>Less urgent</v>
          </cell>
          <cell r="L54" t="str">
            <v>No restriction</v>
          </cell>
          <cell r="M54">
            <v>-100000000000</v>
          </cell>
          <cell r="N54">
            <v>-100000000000</v>
          </cell>
          <cell r="O54">
            <v>0</v>
          </cell>
          <cell r="P54">
            <v>0</v>
          </cell>
          <cell r="R54">
            <v>1000</v>
          </cell>
        </row>
        <row r="55">
          <cell r="E55" t="str">
            <v>Cash dividend</v>
          </cell>
          <cell r="I55" t="str">
            <v>Dividend upstream</v>
          </cell>
          <cell r="J55" t="str">
            <v>ING Bank; Cash dividend</v>
          </cell>
          <cell r="K55" t="str">
            <v>Less urgent</v>
          </cell>
          <cell r="L55" t="str">
            <v>Must be negative</v>
          </cell>
          <cell r="M55">
            <v>1E-8</v>
          </cell>
          <cell r="N55">
            <v>100000000000</v>
          </cell>
          <cell r="O55">
            <v>0</v>
          </cell>
          <cell r="P55">
            <v>0</v>
          </cell>
          <cell r="R55">
            <v>1000</v>
          </cell>
        </row>
        <row r="56">
          <cell r="E56" t="str">
            <v>Employee stock option and share plans</v>
          </cell>
          <cell r="J56" t="str">
            <v>ING Bank; Employee stock option and share plans</v>
          </cell>
          <cell r="K56" t="str">
            <v>Less urgent</v>
          </cell>
          <cell r="L56" t="str">
            <v>Probably positive</v>
          </cell>
          <cell r="M56">
            <v>-100000000000</v>
          </cell>
          <cell r="N56">
            <v>-100000000000</v>
          </cell>
          <cell r="O56">
            <v>-100000000000</v>
          </cell>
          <cell r="P56">
            <v>0</v>
          </cell>
          <cell r="R56">
            <v>1000</v>
          </cell>
        </row>
        <row r="57">
          <cell r="E57" t="str">
            <v>Capital injection from ING Group</v>
          </cell>
          <cell r="J57" t="str">
            <v>ING Bank; Capital injection from ING Group</v>
          </cell>
          <cell r="K57" t="str">
            <v>Less urgent</v>
          </cell>
          <cell r="L57" t="str">
            <v>Must be positive</v>
          </cell>
          <cell r="M57">
            <v>-100000000000</v>
          </cell>
          <cell r="N57">
            <v>-1E-8</v>
          </cell>
          <cell r="O57">
            <v>0</v>
          </cell>
          <cell r="P57">
            <v>0</v>
          </cell>
          <cell r="R57">
            <v>1000</v>
          </cell>
        </row>
        <row r="58">
          <cell r="E58" t="str">
            <v>Other changes</v>
          </cell>
          <cell r="I58" t="str">
            <v>Other changes</v>
          </cell>
          <cell r="J58" t="str">
            <v>ING Bank; Other changes</v>
          </cell>
          <cell r="K58" t="str">
            <v>Less urgent</v>
          </cell>
          <cell r="L58" t="str">
            <v>No restriction</v>
          </cell>
          <cell r="M58">
            <v>-100000000000</v>
          </cell>
          <cell r="N58">
            <v>-100000000000</v>
          </cell>
          <cell r="O58">
            <v>0</v>
          </cell>
          <cell r="P58">
            <v>0</v>
          </cell>
          <cell r="R58">
            <v>1000</v>
          </cell>
        </row>
        <row r="59">
          <cell r="D59" t="str">
            <v>Total changes</v>
          </cell>
          <cell r="J59" t="str">
            <v>ING Bank; Total changes</v>
          </cell>
          <cell r="R59">
            <v>0.2</v>
          </cell>
        </row>
        <row r="60">
          <cell r="D60" t="str">
            <v>net capital injection from ING Group</v>
          </cell>
          <cell r="J60" t="str">
            <v>ING Bank; net capital injection from ING Group</v>
          </cell>
          <cell r="R60">
            <v>0.2</v>
          </cell>
        </row>
        <row r="61">
          <cell r="D61" t="str">
            <v>figures calculated from the quarterly changes</v>
          </cell>
          <cell r="J61" t="str">
            <v>ING Bank; figures calculated from the quarterly changes</v>
          </cell>
          <cell r="R61">
            <v>0.2</v>
          </cell>
        </row>
        <row r="62">
          <cell r="E62" t="str">
            <v>Revaluation Reserve debt securities (calculated)</v>
          </cell>
          <cell r="J62" t="str">
            <v>ING Bank; Revaluation Reserve debt securities (calculated)</v>
          </cell>
          <cell r="R62">
            <v>1</v>
          </cell>
        </row>
        <row r="63">
          <cell r="E63" t="str">
            <v>Impact Cash Flow hedging (calculated)</v>
          </cell>
          <cell r="J63" t="str">
            <v>ING Bank; Impact Cash Flow hedging (calculated)</v>
          </cell>
          <cell r="R63">
            <v>0.2</v>
          </cell>
        </row>
        <row r="64">
          <cell r="E64" t="str">
            <v>IFRS Equity (calculated)</v>
          </cell>
          <cell r="J64" t="str">
            <v>ING Bank; IFRS Equity (calculated)</v>
          </cell>
          <cell r="R64">
            <v>0.2</v>
          </cell>
        </row>
        <row r="65">
          <cell r="D65" t="str">
            <v>consistency checks</v>
          </cell>
          <cell r="I65" t="str">
            <v>EUR millions</v>
          </cell>
          <cell r="J65" t="str">
            <v>ING Bank; consistency checks</v>
          </cell>
          <cell r="R65">
            <v>0.2</v>
          </cell>
        </row>
        <row r="66">
          <cell r="E66" t="str">
            <v>Consistency check Revaluation Reserve debt securities</v>
          </cell>
          <cell r="I66">
            <v>2.0000000099999999</v>
          </cell>
          <cell r="J66" t="str">
            <v>ING Bank; Consistency check Revaluation Reserve debt securities</v>
          </cell>
          <cell r="R66">
            <v>1000</v>
          </cell>
        </row>
        <row r="67">
          <cell r="E67" t="str">
            <v>Consistency check Cash Flow Hedging</v>
          </cell>
          <cell r="I67">
            <v>2.0000000099999999</v>
          </cell>
          <cell r="J67" t="str">
            <v>ING Bank; Consistency check Cash Flow Hedging</v>
          </cell>
          <cell r="R67">
            <v>1000</v>
          </cell>
        </row>
        <row r="68">
          <cell r="E68" t="str">
            <v>Consistency check IFRS Equity Bank</v>
          </cell>
          <cell r="I68">
            <v>2.0000000099999999</v>
          </cell>
          <cell r="J68" t="str">
            <v>ING Bank; Consistency check IFRS Equity Bank</v>
          </cell>
          <cell r="R68">
            <v>1000</v>
          </cell>
        </row>
        <row r="69">
          <cell r="D69" t="str">
            <v>USD Position in IFRS Equity (EUR equivalent)</v>
          </cell>
          <cell r="I69" t="str">
            <v>Marinho Oldenstam, FX Translation risk report, participation &amp; P&amp;L</v>
          </cell>
          <cell r="J69" t="str">
            <v>ING Bank; USD Position in IFRS Equity (EUR equivalent)</v>
          </cell>
          <cell r="K69" t="str">
            <v>Less urgent</v>
          </cell>
          <cell r="L69" t="str">
            <v>No restriction</v>
          </cell>
          <cell r="M69">
            <v>-100000000000</v>
          </cell>
          <cell r="N69">
            <v>-100000000000</v>
          </cell>
          <cell r="O69">
            <v>0</v>
          </cell>
          <cell r="P69">
            <v>0</v>
          </cell>
          <cell r="R69">
            <v>0.2</v>
          </cell>
        </row>
        <row r="70">
          <cell r="C70" t="str">
            <v>IFRS Equity</v>
          </cell>
          <cell r="I70" t="str">
            <v>Gaudi download</v>
          </cell>
          <cell r="J70" t="str">
            <v>ING Bank; IFRS Equity</v>
          </cell>
          <cell r="K70" t="str">
            <v>Urgent</v>
          </cell>
          <cell r="L70" t="str">
            <v>Must be positive</v>
          </cell>
          <cell r="M70">
            <v>-100000000000</v>
          </cell>
          <cell r="N70">
            <v>0</v>
          </cell>
          <cell r="O70">
            <v>-100000000000</v>
          </cell>
          <cell r="P70">
            <v>-100000000000</v>
          </cell>
          <cell r="R70">
            <v>0.2</v>
          </cell>
          <cell r="S70">
            <v>14010</v>
          </cell>
          <cell r="T70">
            <v>16104</v>
          </cell>
          <cell r="W70">
            <v>16546</v>
          </cell>
        </row>
        <row r="71">
          <cell r="D71" t="str">
            <v>Revaluation Reserve debt securities (bonds)</v>
          </cell>
          <cell r="I71" t="str">
            <v>GF&amp;C/RegRep, Theo Wisch, HLB00031_TIER123, [Capital] sheet</v>
          </cell>
          <cell r="J71" t="str">
            <v>ING Bank; Revaluation Reserve debt securities (bonds)</v>
          </cell>
          <cell r="K71" t="str">
            <v>Urgent</v>
          </cell>
          <cell r="L71" t="str">
            <v>Probably negative</v>
          </cell>
          <cell r="M71">
            <v>0</v>
          </cell>
          <cell r="N71">
            <v>0</v>
          </cell>
          <cell r="O71">
            <v>1E-8</v>
          </cell>
          <cell r="P71">
            <v>100000000000</v>
          </cell>
          <cell r="R71">
            <v>1</v>
          </cell>
        </row>
        <row r="72">
          <cell r="D72" t="str">
            <v>Impact Cash Flow hedging</v>
          </cell>
          <cell r="I72" t="str">
            <v>GF&amp;C/RegRep, Theo Wisch, HLB00031_TIER123, [Capital] sheet</v>
          </cell>
          <cell r="J72" t="str">
            <v>ING Bank; Impact Cash Flow hedging</v>
          </cell>
          <cell r="K72" t="str">
            <v>Urgent</v>
          </cell>
          <cell r="L72" t="str">
            <v>Probably negative</v>
          </cell>
          <cell r="M72">
            <v>0</v>
          </cell>
          <cell r="N72">
            <v>0</v>
          </cell>
          <cell r="O72">
            <v>1E-8</v>
          </cell>
          <cell r="P72">
            <v>100000000000</v>
          </cell>
          <cell r="R72">
            <v>0.2</v>
          </cell>
        </row>
        <row r="73">
          <cell r="E73" t="str">
            <v>Goodwill</v>
          </cell>
          <cell r="I73" t="str">
            <v>Gaudi download; Balance sheet S2228 Legal Bank</v>
          </cell>
          <cell r="J73" t="str">
            <v>ING Bank; Goodwill</v>
          </cell>
          <cell r="R73">
            <v>0.2</v>
          </cell>
        </row>
        <row r="74">
          <cell r="D74" t="str">
            <v>Goodwill (incl some intangibles INGD, Oyak)</v>
          </cell>
          <cell r="I74" t="str">
            <v>GF&amp;C/RegRep, Theo Wisch, HLB00031_TIER123, [Capital] sheet</v>
          </cell>
          <cell r="J74" t="str">
            <v>ING Bank; Goodwill (incl some intangibles INGD, Oyak)</v>
          </cell>
          <cell r="K74" t="str">
            <v>Urgent</v>
          </cell>
          <cell r="L74" t="str">
            <v>Must be negative</v>
          </cell>
          <cell r="M74">
            <v>0</v>
          </cell>
          <cell r="N74">
            <v>100000000000</v>
          </cell>
          <cell r="O74">
            <v>-100000000000</v>
          </cell>
          <cell r="P74">
            <v>-100000000000</v>
          </cell>
          <cell r="R74">
            <v>0.2</v>
          </cell>
        </row>
        <row r="75">
          <cell r="D75" t="str">
            <v>Actuarial gains &amp; losses on defined benefit pensions</v>
          </cell>
          <cell r="I75" t="str">
            <v>GF&amp;C/RegRep, Theo Wisch, HLB00031_TIER123, [Capital] sheet</v>
          </cell>
          <cell r="J75" t="str">
            <v>ING Bank; Actuarial gains &amp; losses on defined benefit pensions</v>
          </cell>
          <cell r="K75" t="str">
            <v>Urgent</v>
          </cell>
          <cell r="L75" t="str">
            <v>No restriction</v>
          </cell>
          <cell r="M75">
            <v>0</v>
          </cell>
          <cell r="N75">
            <v>0</v>
          </cell>
          <cell r="O75">
            <v>-100000000000</v>
          </cell>
          <cell r="P75">
            <v>-100000000000</v>
          </cell>
          <cell r="R75">
            <v>0.2</v>
          </cell>
        </row>
        <row r="76">
          <cell r="D76" t="str">
            <v>temporary restatement related to IFRS equity</v>
          </cell>
          <cell r="I76" t="str">
            <v>GF&amp;C/RegRep, Theo Wisch, HLB00031_TIER123, [Capital] sheet</v>
          </cell>
          <cell r="J76" t="str">
            <v>ING Bank; temporary restatement related to IFRS equity</v>
          </cell>
          <cell r="R76">
            <v>0.2</v>
          </cell>
        </row>
        <row r="77">
          <cell r="C77" t="str">
            <v>IFRS adjustments (revaluation reserve)</v>
          </cell>
          <cell r="I77" t="str">
            <v>(a.k.a. prudential filter)</v>
          </cell>
          <cell r="J77" t="str">
            <v>ING Bank; IFRS adjustments (revaluation reserve)</v>
          </cell>
          <cell r="K77" t="str">
            <v>Less urgent</v>
          </cell>
          <cell r="L77" t="str">
            <v>No restriction</v>
          </cell>
          <cell r="M77">
            <v>-100000000000</v>
          </cell>
          <cell r="N77">
            <v>-100000000000</v>
          </cell>
          <cell r="O77">
            <v>0</v>
          </cell>
          <cell r="P77">
            <v>0</v>
          </cell>
          <cell r="R77">
            <v>1</v>
          </cell>
        </row>
        <row r="78">
          <cell r="B78" t="str">
            <v>IFRS adjusted Equity</v>
          </cell>
          <cell r="I78" t="str">
            <v>(Net Equity)</v>
          </cell>
          <cell r="J78" t="str">
            <v>ING Bank; IFRS adjusted Equity</v>
          </cell>
          <cell r="K78" t="str">
            <v>Less urgent</v>
          </cell>
          <cell r="L78" t="str">
            <v>No restriction</v>
          </cell>
          <cell r="M78">
            <v>-100000000000</v>
          </cell>
          <cell r="N78">
            <v>-100000000000</v>
          </cell>
          <cell r="O78">
            <v>0</v>
          </cell>
          <cell r="P78">
            <v>0</v>
          </cell>
          <cell r="R78">
            <v>0.2</v>
          </cell>
        </row>
        <row r="83">
          <cell r="CY83">
            <v>0.6898326541915808</v>
          </cell>
        </row>
        <row r="94">
          <cell r="D94" t="str">
            <v>Third-party interest (total)</v>
          </cell>
          <cell r="J94" t="str">
            <v>ING Bank; Third-party interest (total)</v>
          </cell>
          <cell r="K94" t="str">
            <v>Urgent</v>
          </cell>
          <cell r="L94" t="str">
            <v>No restriction</v>
          </cell>
          <cell r="M94">
            <v>0</v>
          </cell>
          <cell r="N94">
            <v>0</v>
          </cell>
          <cell r="O94">
            <v>-100000000000</v>
          </cell>
          <cell r="P94">
            <v>-100000000000</v>
          </cell>
          <cell r="R94">
            <v>0.2</v>
          </cell>
        </row>
        <row r="95">
          <cell r="E95" t="str">
            <v>Revaluation reserve not included (upper Tier 2) Participations</v>
          </cell>
          <cell r="J95" t="str">
            <v>ING Bank; Revaluation reserve not included (upper Tier 2) Participations</v>
          </cell>
          <cell r="K95" t="str">
            <v>Less urgent</v>
          </cell>
          <cell r="L95" t="str">
            <v>Must be negative</v>
          </cell>
          <cell r="M95">
            <v>1E-8</v>
          </cell>
          <cell r="N95">
            <v>100000000000</v>
          </cell>
          <cell r="O95">
            <v>0</v>
          </cell>
          <cell r="P95">
            <v>0</v>
          </cell>
          <cell r="R95">
            <v>0.2</v>
          </cell>
        </row>
        <row r="96">
          <cell r="F96" t="str">
            <v>Revaluation reserve not included (upper Tier 2) Real Estate</v>
          </cell>
          <cell r="J96" t="str">
            <v>ING Bank; Revaluation reserve not included (upper Tier 2) Real Estate</v>
          </cell>
          <cell r="K96" t="str">
            <v>Less urgent</v>
          </cell>
          <cell r="L96" t="str">
            <v>Must be negative</v>
          </cell>
          <cell r="M96">
            <v>1E-8</v>
          </cell>
          <cell r="N96">
            <v>100000000000</v>
          </cell>
          <cell r="O96">
            <v>0</v>
          </cell>
          <cell r="P96">
            <v>0</v>
          </cell>
          <cell r="R96">
            <v>0.2</v>
          </cell>
        </row>
        <row r="97">
          <cell r="F97" t="str">
            <v>extracomptable correction Tier1&gt;Tier2</v>
          </cell>
          <cell r="J97" t="str">
            <v>ING Bank; extracomptable correction Tier1&gt;Tier2</v>
          </cell>
          <cell r="K97" t="str">
            <v>Less urgent</v>
          </cell>
          <cell r="L97" t="str">
            <v>No restriction</v>
          </cell>
          <cell r="M97">
            <v>-100000000000</v>
          </cell>
          <cell r="N97">
            <v>-100000000000</v>
          </cell>
          <cell r="O97">
            <v>0</v>
          </cell>
          <cell r="P97">
            <v>0</v>
          </cell>
          <cell r="R97">
            <v>0.2</v>
          </cell>
        </row>
        <row r="98">
          <cell r="E98" t="str">
            <v>Rev. res. RE incl correction</v>
          </cell>
          <cell r="I98" t="str">
            <v>GF&amp;C/RegRep, Theo Wisch, HLB00031_TIER123, [Capital] sheet</v>
          </cell>
          <cell r="J98" t="str">
            <v>ING Bank; Rev. res. RE incl correction</v>
          </cell>
          <cell r="K98" t="str">
            <v>Urgent</v>
          </cell>
          <cell r="L98" t="str">
            <v>Must be negative</v>
          </cell>
          <cell r="M98">
            <v>0</v>
          </cell>
          <cell r="N98">
            <v>100000000000</v>
          </cell>
          <cell r="O98">
            <v>-100000000000</v>
          </cell>
          <cell r="P98">
            <v>-100000000000</v>
          </cell>
          <cell r="R98">
            <v>0.2</v>
          </cell>
        </row>
        <row r="99">
          <cell r="E99" t="str">
            <v>Rounding difference</v>
          </cell>
          <cell r="I99" t="str">
            <v>Solvency Analysis, DNB Reporting, Frank Nijssen</v>
          </cell>
          <cell r="J99" t="str">
            <v>ING Bank; Rounding difference</v>
          </cell>
          <cell r="K99" t="str">
            <v>Less urgent</v>
          </cell>
          <cell r="L99" t="str">
            <v>No restriction</v>
          </cell>
          <cell r="M99">
            <v>-100000000000</v>
          </cell>
          <cell r="N99">
            <v>-100000000000</v>
          </cell>
          <cell r="O99">
            <v>0</v>
          </cell>
          <cell r="P99">
            <v>0</v>
          </cell>
          <cell r="R99">
            <v>1000</v>
          </cell>
        </row>
        <row r="100">
          <cell r="E100" t="str">
            <v>Adjustment 3rd party interest in Capital sheet (Basel II)</v>
          </cell>
          <cell r="I100" t="str">
            <v>GF&amp;C/RegRep, Theo Wisch, HLB00031_TIER123, [Capital] sheet</v>
          </cell>
          <cell r="J100" t="str">
            <v>ING Bank; Adjustment 3rd party interest in Capital sheet (Basel II)</v>
          </cell>
          <cell r="K100" t="str">
            <v>Less urgent</v>
          </cell>
          <cell r="L100" t="str">
            <v>No restriction</v>
          </cell>
          <cell r="M100">
            <v>-100000000000</v>
          </cell>
          <cell r="N100">
            <v>-100000000000</v>
          </cell>
          <cell r="O100">
            <v>0</v>
          </cell>
          <cell r="P100">
            <v>0</v>
          </cell>
          <cell r="R100">
            <v>1000</v>
          </cell>
        </row>
        <row r="101">
          <cell r="E101" t="str">
            <v>Adjustment: Own Credit Risk (DVA, excl. derivatives)</v>
          </cell>
          <cell r="I101" t="str">
            <v>GF&amp;C/RegRep, Theo Wisch, HLB00031_TIER123, [Capital] sheet</v>
          </cell>
          <cell r="J101" t="str">
            <v>ING Bank; Adjustment: Own Credit Risk (DVA, excl. derivatives)</v>
          </cell>
          <cell r="K101" t="str">
            <v>Less urgent</v>
          </cell>
          <cell r="L101" t="str">
            <v>No restriction</v>
          </cell>
          <cell r="M101">
            <v>-100000000000</v>
          </cell>
          <cell r="N101">
            <v>-100000000000</v>
          </cell>
          <cell r="O101">
            <v>0</v>
          </cell>
          <cell r="P101">
            <v>0</v>
          </cell>
          <cell r="R101">
            <v>1</v>
          </cell>
        </row>
        <row r="102">
          <cell r="E102" t="str">
            <v>Revaluation reserve not included (upper Tier 2) Sec</v>
          </cell>
          <cell r="I102" t="str">
            <v>GF&amp;C/RegRep, Theo Wisch, HLB00031_TIER123, [Capital] sheet</v>
          </cell>
          <cell r="J102" t="str">
            <v>ING Bank; Revaluation reserve not included (upper Tier 2) Sec</v>
          </cell>
          <cell r="K102" t="str">
            <v>Urgent</v>
          </cell>
          <cell r="L102" t="str">
            <v>Must be negative</v>
          </cell>
          <cell r="M102">
            <v>0</v>
          </cell>
          <cell r="N102">
            <v>100000000000</v>
          </cell>
          <cell r="O102">
            <v>-100000000000</v>
          </cell>
          <cell r="P102">
            <v>-100000000000</v>
          </cell>
          <cell r="R102">
            <v>0.5</v>
          </cell>
        </row>
        <row r="103">
          <cell r="D103" t="str">
            <v>Revaluation reserve not included in Tier 1 but in upper Tier 2, Total</v>
          </cell>
          <cell r="J103" t="str">
            <v>ING Bank; Revaluation reserve not included in Tier 1 but in upper Tier 2, Total</v>
          </cell>
          <cell r="K103" t="str">
            <v>Less urgent</v>
          </cell>
          <cell r="L103" t="str">
            <v>No restriction</v>
          </cell>
          <cell r="M103">
            <v>-100000000000</v>
          </cell>
          <cell r="N103">
            <v>-100000000000</v>
          </cell>
          <cell r="O103">
            <v>0</v>
          </cell>
          <cell r="P103">
            <v>0</v>
          </cell>
          <cell r="R103">
            <v>0.2</v>
          </cell>
        </row>
        <row r="104">
          <cell r="G104" t="str">
            <v>shortfall provisions</v>
          </cell>
          <cell r="I104" t="str">
            <v>Solvency Analysis, DNB Reporting, Frank Nijssen</v>
          </cell>
          <cell r="J104" t="str">
            <v>ING Bank; shortfall provisions</v>
          </cell>
          <cell r="K104" t="str">
            <v>Less urgent</v>
          </cell>
          <cell r="L104" t="str">
            <v>Probably positive</v>
          </cell>
          <cell r="M104">
            <v>-100000000000</v>
          </cell>
          <cell r="N104">
            <v>-100000000000</v>
          </cell>
          <cell r="O104">
            <v>-100000000000</v>
          </cell>
          <cell r="P104">
            <v>0</v>
          </cell>
          <cell r="R104">
            <v>0.2</v>
          </cell>
        </row>
        <row r="105">
          <cell r="G105" t="str">
            <v>tax on shortfall</v>
          </cell>
          <cell r="I105" t="str">
            <v>Solvency Analysis, DNB Reporting, Frank Nijssen</v>
          </cell>
          <cell r="J105" t="str">
            <v>ING Bank; tax on shortfall</v>
          </cell>
          <cell r="K105" t="str">
            <v>Less urgent</v>
          </cell>
          <cell r="L105" t="str">
            <v>Probably negative</v>
          </cell>
          <cell r="M105">
            <v>-100000000000</v>
          </cell>
          <cell r="N105">
            <v>-100000000000</v>
          </cell>
          <cell r="O105">
            <v>0</v>
          </cell>
          <cell r="P105">
            <v>100000000000</v>
          </cell>
          <cell r="R105">
            <v>0.2</v>
          </cell>
        </row>
        <row r="106">
          <cell r="F106" t="str">
            <v>deductions Basel II - shortfall provisions</v>
          </cell>
          <cell r="J106" t="str">
            <v>ING Bank; deductions Basel II - shortfall provisions</v>
          </cell>
          <cell r="K106" t="str">
            <v>Less urgent</v>
          </cell>
          <cell r="L106" t="str">
            <v>Probably positive</v>
          </cell>
          <cell r="M106">
            <v>-100000000000</v>
          </cell>
          <cell r="N106">
            <v>-100000000000</v>
          </cell>
          <cell r="O106">
            <v>-100000000000</v>
          </cell>
          <cell r="P106">
            <v>0</v>
          </cell>
          <cell r="R106">
            <v>0.2</v>
          </cell>
        </row>
        <row r="107">
          <cell r="F107" t="str">
            <v>deductions Basel II - insurance entities &gt;10%</v>
          </cell>
          <cell r="I107" t="str">
            <v>Solvency Analysis, DNB Reporting, Frank Nijssen</v>
          </cell>
          <cell r="J107" t="str">
            <v>ING Bank; deductions Basel II - insurance entities &gt;10%</v>
          </cell>
          <cell r="K107" t="str">
            <v>Less urgent</v>
          </cell>
          <cell r="L107" t="str">
            <v>No restriction</v>
          </cell>
          <cell r="M107">
            <v>-100000000000</v>
          </cell>
          <cell r="N107">
            <v>-100000000000</v>
          </cell>
          <cell r="O107">
            <v>0</v>
          </cell>
          <cell r="P107">
            <v>0</v>
          </cell>
          <cell r="R107">
            <v>0.2</v>
          </cell>
        </row>
        <row r="108">
          <cell r="F108" t="str">
            <v>deductions Basel II - financial institutions &gt;10%</v>
          </cell>
          <cell r="I108" t="str">
            <v>Solvency Analysis, DNB Reporting, Frank Nijssen</v>
          </cell>
          <cell r="J108" t="str">
            <v>ING Bank; deductions Basel II - financial institutions &gt;10%</v>
          </cell>
          <cell r="K108" t="str">
            <v>Less urgent</v>
          </cell>
          <cell r="L108" t="str">
            <v>Must be positive</v>
          </cell>
          <cell r="M108">
            <v>-100000000000</v>
          </cell>
          <cell r="N108">
            <v>-1E-8</v>
          </cell>
          <cell r="O108">
            <v>0</v>
          </cell>
          <cell r="P108">
            <v>0</v>
          </cell>
          <cell r="R108">
            <v>0.2</v>
          </cell>
        </row>
        <row r="109">
          <cell r="F109" t="str">
            <v>deductions Basel II - securitisation first loss</v>
          </cell>
          <cell r="I109" t="str">
            <v>Development Capital, Theo Wisch (required for Basel III)</v>
          </cell>
          <cell r="J109" t="str">
            <v>ING Bank; deductions Basel II - securitisation first loss</v>
          </cell>
          <cell r="K109" t="str">
            <v>Less urgent</v>
          </cell>
          <cell r="L109" t="str">
            <v>Must be positive</v>
          </cell>
          <cell r="M109">
            <v>-100000000000</v>
          </cell>
          <cell r="N109">
            <v>-1E-8</v>
          </cell>
          <cell r="O109">
            <v>0</v>
          </cell>
          <cell r="P109">
            <v>0</v>
          </cell>
          <cell r="R109">
            <v>0.2</v>
          </cell>
        </row>
        <row r="110">
          <cell r="E110" t="str">
            <v>total deductions Basel II (100%)</v>
          </cell>
          <cell r="J110" t="str">
            <v>ING Bank; total deductions Basel II (100%)</v>
          </cell>
          <cell r="K110" t="str">
            <v>Less urgent</v>
          </cell>
          <cell r="L110" t="str">
            <v>Must be positive</v>
          </cell>
          <cell r="M110">
            <v>-100000000000</v>
          </cell>
          <cell r="N110">
            <v>-1E-8</v>
          </cell>
          <cell r="O110">
            <v>0</v>
          </cell>
          <cell r="P110">
            <v>0</v>
          </cell>
          <cell r="R110">
            <v>0.2</v>
          </cell>
        </row>
        <row r="111">
          <cell r="D111" t="str">
            <v>deductions Tier 1 (as of 2007)</v>
          </cell>
          <cell r="I111" t="str">
            <v>HLB00031_TIER123, 50%/50% column</v>
          </cell>
          <cell r="J111" t="str">
            <v>ING Bank; deductions Tier 1 (as of 2007)</v>
          </cell>
          <cell r="K111" t="str">
            <v>Urgent</v>
          </cell>
          <cell r="L111" t="str">
            <v>Probably negative</v>
          </cell>
          <cell r="M111">
            <v>0</v>
          </cell>
          <cell r="N111">
            <v>0</v>
          </cell>
          <cell r="O111">
            <v>1E-8</v>
          </cell>
          <cell r="P111">
            <v>100000000000</v>
          </cell>
          <cell r="R111">
            <v>0.2</v>
          </cell>
        </row>
        <row r="112">
          <cell r="D112" t="str">
            <v>Core Tier 1 securities</v>
          </cell>
          <cell r="I112" t="str">
            <v>?</v>
          </cell>
          <cell r="J112" t="str">
            <v>ING Bank; Core Tier 1 securities</v>
          </cell>
          <cell r="K112" t="str">
            <v>Less urgent</v>
          </cell>
          <cell r="L112" t="str">
            <v>Must be positive</v>
          </cell>
          <cell r="M112">
            <v>-100000000000</v>
          </cell>
          <cell r="N112">
            <v>-1E-8</v>
          </cell>
          <cell r="O112">
            <v>0</v>
          </cell>
          <cell r="P112">
            <v>0</v>
          </cell>
          <cell r="R112">
            <v>0.2</v>
          </cell>
        </row>
        <row r="113">
          <cell r="D113" t="str">
            <v>Change in pension fund assets if deal</v>
          </cell>
          <cell r="I113" t="str">
            <v>see [AcqDiv] sheet line 11</v>
          </cell>
        </row>
        <row r="114">
          <cell r="C114" t="str">
            <v>Core Tier 1 equity</v>
          </cell>
          <cell r="J114" t="str">
            <v>ING Bank; Core Tier 1 equity</v>
          </cell>
          <cell r="K114" t="str">
            <v>Less urgent</v>
          </cell>
          <cell r="L114" t="str">
            <v>Must be positive</v>
          </cell>
          <cell r="M114">
            <v>-100000000000</v>
          </cell>
          <cell r="N114">
            <v>-1E-8</v>
          </cell>
          <cell r="O114">
            <v>0</v>
          </cell>
          <cell r="P114">
            <v>0</v>
          </cell>
          <cell r="R114">
            <v>0.2</v>
          </cell>
          <cell r="S114">
            <v>13501.475670307846</v>
          </cell>
          <cell r="T114">
            <v>13485.323391563699</v>
          </cell>
          <cell r="U114">
            <v>13903.506078130533</v>
          </cell>
          <cell r="V114">
            <v>13774.830313014827</v>
          </cell>
          <cell r="W114">
            <v>13941.488647915961</v>
          </cell>
          <cell r="X114">
            <v>13493.428833581833</v>
          </cell>
          <cell r="Y114">
            <v>14033.124305204648</v>
          </cell>
          <cell r="Z114">
            <v>14072.64298005871</v>
          </cell>
        </row>
        <row r="115">
          <cell r="D115" t="str">
            <v>Hybrid capital, step-up (dated)</v>
          </cell>
          <cell r="J115" t="str">
            <v>ING Bank; Hybrid capital, step-up (dated)</v>
          </cell>
          <cell r="K115" t="str">
            <v>Less urgent</v>
          </cell>
          <cell r="L115" t="str">
            <v>No restriction</v>
          </cell>
          <cell r="M115">
            <v>-100000000000</v>
          </cell>
          <cell r="N115">
            <v>-100000000000</v>
          </cell>
          <cell r="O115">
            <v>0</v>
          </cell>
          <cell r="P115">
            <v>0</v>
          </cell>
          <cell r="R115">
            <v>0.2</v>
          </cell>
          <cell r="S115">
            <v>496.52432969215499</v>
          </cell>
          <cell r="T115">
            <v>2396.6766084363016</v>
          </cell>
          <cell r="U115">
            <v>2655.4939218694676</v>
          </cell>
          <cell r="V115">
            <v>2471.169686985173</v>
          </cell>
          <cell r="W115">
            <v>2541.5113520840391</v>
          </cell>
          <cell r="X115">
            <v>2580.5711664181672</v>
          </cell>
          <cell r="Y115">
            <v>2273.8756947953511</v>
          </cell>
          <cell r="Z115">
            <v>2277.5584573337383</v>
          </cell>
        </row>
        <row r="116">
          <cell r="D116" t="str">
            <v>Hybrid capital, non step-up</v>
          </cell>
          <cell r="J116" t="str">
            <v>ING Bank; Hybrid capital, non step-up</v>
          </cell>
          <cell r="K116" t="str">
            <v>Less urgent</v>
          </cell>
          <cell r="L116" t="str">
            <v>No restriction</v>
          </cell>
          <cell r="M116">
            <v>-100000000000</v>
          </cell>
          <cell r="N116">
            <v>-100000000000</v>
          </cell>
          <cell r="O116">
            <v>0</v>
          </cell>
          <cell r="P116">
            <v>0</v>
          </cell>
          <cell r="R116">
            <v>0.2</v>
          </cell>
          <cell r="S116">
            <v>0</v>
          </cell>
          <cell r="T116">
            <v>0</v>
          </cell>
          <cell r="U116">
            <v>0</v>
          </cell>
          <cell r="V116">
            <v>600</v>
          </cell>
          <cell r="W116">
            <v>600</v>
          </cell>
          <cell r="X116">
            <v>600</v>
          </cell>
          <cell r="Y116">
            <v>600</v>
          </cell>
          <cell r="Z116">
            <v>1409.7985626075515</v>
          </cell>
        </row>
        <row r="117">
          <cell r="C117" t="str">
            <v>Hybrid capital</v>
          </cell>
          <cell r="I117" t="str">
            <v>from [Hybrids] sheet</v>
          </cell>
          <cell r="J117" t="str">
            <v>ING Bank; Hybrid capital</v>
          </cell>
          <cell r="K117" t="str">
            <v>Less urgent</v>
          </cell>
          <cell r="L117" t="str">
            <v>No restriction</v>
          </cell>
          <cell r="M117">
            <v>-100000000000</v>
          </cell>
          <cell r="N117">
            <v>-100000000000</v>
          </cell>
          <cell r="O117">
            <v>0</v>
          </cell>
          <cell r="P117">
            <v>0</v>
          </cell>
          <cell r="R117">
            <v>0.2</v>
          </cell>
          <cell r="S117">
            <v>496.52432969215499</v>
          </cell>
          <cell r="T117">
            <v>2396.6766084363016</v>
          </cell>
          <cell r="U117">
            <v>2655.4939218694676</v>
          </cell>
          <cell r="V117">
            <v>3071.169686985173</v>
          </cell>
          <cell r="W117">
            <v>3141.5113520840391</v>
          </cell>
          <cell r="X117">
            <v>3180.5711664181672</v>
          </cell>
          <cell r="Y117">
            <v>2873.8756947953511</v>
          </cell>
          <cell r="Z117">
            <v>3687.3570199412898</v>
          </cell>
        </row>
        <row r="118">
          <cell r="B118" t="str">
            <v>Tier 1 capital</v>
          </cell>
          <cell r="J118" t="str">
            <v>ING Bank; Tier 1 capital</v>
          </cell>
          <cell r="K118" t="str">
            <v>Less urgent</v>
          </cell>
          <cell r="L118" t="str">
            <v>No restriction</v>
          </cell>
          <cell r="M118">
            <v>-100000000000</v>
          </cell>
          <cell r="N118">
            <v>-100000000000</v>
          </cell>
          <cell r="O118">
            <v>0</v>
          </cell>
          <cell r="P118">
            <v>0</v>
          </cell>
          <cell r="R118">
            <v>0.2</v>
          </cell>
          <cell r="S118">
            <v>13998</v>
          </cell>
          <cell r="T118">
            <v>15882</v>
          </cell>
          <cell r="U118">
            <v>16559</v>
          </cell>
          <cell r="V118">
            <v>16846</v>
          </cell>
          <cell r="W118">
            <v>17083</v>
          </cell>
          <cell r="X118">
            <v>16674</v>
          </cell>
          <cell r="Y118">
            <v>16907</v>
          </cell>
          <cell r="Z118">
            <v>17760</v>
          </cell>
        </row>
        <row r="119">
          <cell r="D119" t="str">
            <v>Lower Tier 2 capital w/o extracomptable correction</v>
          </cell>
          <cell r="J119" t="str">
            <v>ING Bank; Lower Tier 2 capital w/o extracomptable correction</v>
          </cell>
          <cell r="K119" t="str">
            <v>Less urgent</v>
          </cell>
          <cell r="L119" t="str">
            <v>Must be positive</v>
          </cell>
          <cell r="M119">
            <v>-100000000000</v>
          </cell>
          <cell r="N119">
            <v>-1E-8</v>
          </cell>
          <cell r="O119">
            <v>0</v>
          </cell>
          <cell r="P119">
            <v>0</v>
          </cell>
          <cell r="R119">
            <v>0.2</v>
          </cell>
        </row>
        <row r="120">
          <cell r="D120" t="str">
            <v>extracomptable correction Lower Tier 2</v>
          </cell>
          <cell r="J120" t="str">
            <v>ING Bank; extracomptable correction Lower Tier 2</v>
          </cell>
          <cell r="K120" t="str">
            <v>Less urgent</v>
          </cell>
          <cell r="L120" t="str">
            <v>No restriction</v>
          </cell>
          <cell r="M120">
            <v>-100000000000</v>
          </cell>
          <cell r="N120">
            <v>-100000000000</v>
          </cell>
          <cell r="O120">
            <v>0</v>
          </cell>
          <cell r="P120">
            <v>0</v>
          </cell>
          <cell r="R120">
            <v>0.2</v>
          </cell>
        </row>
        <row r="121">
          <cell r="D121" t="str">
            <v>Lower Tier 2 capital monitored by WB Amsterdam</v>
          </cell>
          <cell r="I121" t="str">
            <v>see [Tier 2] sheet</v>
          </cell>
          <cell r="J121" t="str">
            <v>ING Bank; Lower Tier 2 capital monitored by WB Amsterdam</v>
          </cell>
          <cell r="K121" t="str">
            <v>Urgent</v>
          </cell>
          <cell r="L121" t="str">
            <v>Must be positive</v>
          </cell>
          <cell r="M121">
            <v>-100000000000</v>
          </cell>
          <cell r="N121">
            <v>0</v>
          </cell>
          <cell r="O121">
            <v>-100000000000</v>
          </cell>
          <cell r="P121">
            <v>-100000000000</v>
          </cell>
          <cell r="R121">
            <v>0.2</v>
          </cell>
        </row>
        <row r="122">
          <cell r="C122" t="str">
            <v>Lower Tier 2 subloans</v>
          </cell>
          <cell r="I122" t="str">
            <v>GF&amp;C/RegRep, Theo Wisch, HLB00031_TIER123, [Capital] sheet</v>
          </cell>
          <cell r="J122" t="str">
            <v>ING Bank; Lower Tier 2 subloans</v>
          </cell>
          <cell r="K122" t="str">
            <v>Urgent</v>
          </cell>
          <cell r="L122" t="str">
            <v>Must be positive</v>
          </cell>
          <cell r="M122">
            <v>-100000000000</v>
          </cell>
          <cell r="N122">
            <v>0</v>
          </cell>
          <cell r="O122">
            <v>-100000000000</v>
          </cell>
          <cell r="P122">
            <v>-100000000000</v>
          </cell>
          <cell r="R122">
            <v>0.2</v>
          </cell>
        </row>
        <row r="123">
          <cell r="C123" t="str">
            <v>Revaluation reserve equity securities</v>
          </cell>
          <cell r="J123" t="str">
            <v>ING Bank; Revaluation reserve equity securities</v>
          </cell>
          <cell r="K123" t="str">
            <v>Urgent</v>
          </cell>
          <cell r="L123" t="str">
            <v>Must be positive</v>
          </cell>
          <cell r="M123">
            <v>-100000000000</v>
          </cell>
          <cell r="N123">
            <v>0</v>
          </cell>
          <cell r="O123">
            <v>-100000000000</v>
          </cell>
          <cell r="P123">
            <v>-100000000000</v>
          </cell>
          <cell r="R123">
            <v>0.2</v>
          </cell>
        </row>
        <row r="124">
          <cell r="C124" t="str">
            <v>Revaluation reserve real estate</v>
          </cell>
          <cell r="J124" t="str">
            <v>ING Bank; Revaluation reserve real estate</v>
          </cell>
          <cell r="K124" t="str">
            <v>Urgent</v>
          </cell>
          <cell r="L124" t="str">
            <v>Must be positive</v>
          </cell>
          <cell r="M124">
            <v>-100000000000</v>
          </cell>
          <cell r="N124">
            <v>0</v>
          </cell>
          <cell r="O124">
            <v>-100000000000</v>
          </cell>
          <cell r="P124">
            <v>-100000000000</v>
          </cell>
          <cell r="R124">
            <v>0.2</v>
          </cell>
        </row>
        <row r="125">
          <cell r="C125" t="str">
            <v>Non-hedged subordinated loans</v>
          </cell>
          <cell r="I125" t="str">
            <v>GF&amp;C/RegRep, Theo Wisch, HLB00031_TIER123, [Capital] sheet</v>
          </cell>
          <cell r="J125" t="str">
            <v>ING Bank; Non-hedged subordinated loans</v>
          </cell>
          <cell r="K125" t="str">
            <v>Less urgent</v>
          </cell>
          <cell r="L125" t="str">
            <v>No restriction</v>
          </cell>
          <cell r="M125">
            <v>-100000000000</v>
          </cell>
          <cell r="N125">
            <v>-100000000000</v>
          </cell>
          <cell r="O125">
            <v>0</v>
          </cell>
          <cell r="P125">
            <v>0</v>
          </cell>
          <cell r="R125">
            <v>0.2</v>
          </cell>
        </row>
        <row r="126">
          <cell r="C126" t="str">
            <v>deduct participation Bank of Beijing</v>
          </cell>
          <cell r="I126" t="str">
            <v>GF&amp;C/RegRep, Theo Wisch, HLB00031_TIER123, [Movements] sheet</v>
          </cell>
          <cell r="J126" t="str">
            <v>ING Bank; deduct participation Bank of Beijing</v>
          </cell>
          <cell r="K126" t="str">
            <v>Urgent</v>
          </cell>
          <cell r="L126" t="str">
            <v>Must be negative</v>
          </cell>
          <cell r="M126">
            <v>0</v>
          </cell>
          <cell r="N126">
            <v>100000000000</v>
          </cell>
          <cell r="O126">
            <v>-100000000000</v>
          </cell>
          <cell r="P126">
            <v>-100000000000</v>
          </cell>
          <cell r="R126">
            <v>0.2</v>
          </cell>
        </row>
        <row r="127">
          <cell r="C127" t="str">
            <v>Tier 2 capital</v>
          </cell>
          <cell r="I127" t="str">
            <v>Solvency Analysis, DNB Reporting, Frank Nijssen</v>
          </cell>
          <cell r="J127" t="str">
            <v>ING Bank; Tier 2 capital</v>
          </cell>
          <cell r="K127" t="str">
            <v>Urgent</v>
          </cell>
          <cell r="L127" t="str">
            <v>Must be positive</v>
          </cell>
          <cell r="M127">
            <v>-100000000000</v>
          </cell>
          <cell r="N127">
            <v>0</v>
          </cell>
          <cell r="O127">
            <v>-100000000000</v>
          </cell>
          <cell r="P127">
            <v>-100000000000</v>
          </cell>
          <cell r="R127">
            <v>0.2</v>
          </cell>
        </row>
        <row r="128">
          <cell r="C128" t="str">
            <v>Rev. FI securities 3rd party interest in Cap sheet (Basel II)</v>
          </cell>
          <cell r="J128" t="str">
            <v>ING Bank; Rev. FI securities 3rd party interest in Cap sheet (Basel II)</v>
          </cell>
          <cell r="K128" t="str">
            <v>Less urgent</v>
          </cell>
          <cell r="L128" t="str">
            <v>No restriction</v>
          </cell>
          <cell r="M128">
            <v>-100000000000</v>
          </cell>
          <cell r="N128">
            <v>-100000000000</v>
          </cell>
          <cell r="O128">
            <v>0</v>
          </cell>
          <cell r="P128">
            <v>0</v>
          </cell>
          <cell r="R128">
            <v>0.2</v>
          </cell>
        </row>
        <row r="129">
          <cell r="C129" t="str">
            <v>deductions Tier 2</v>
          </cell>
          <cell r="I129" t="str">
            <v>GF&amp;C/RegRep, Theo Wisch, HLB00031_TIER123, [Capital] sheet</v>
          </cell>
          <cell r="J129" t="str">
            <v>ING Bank; deductions Tier 2</v>
          </cell>
          <cell r="K129" t="str">
            <v>Urgent</v>
          </cell>
          <cell r="L129" t="str">
            <v>Probably negative</v>
          </cell>
          <cell r="M129">
            <v>0</v>
          </cell>
          <cell r="N129">
            <v>0</v>
          </cell>
          <cell r="O129">
            <v>1E-8</v>
          </cell>
          <cell r="P129">
            <v>100000000000</v>
          </cell>
          <cell r="R129">
            <v>0.2</v>
          </cell>
        </row>
        <row r="130">
          <cell r="C130" t="str">
            <v>deductions Insurance subs</v>
          </cell>
          <cell r="I130" t="str">
            <v>currently no subs. Used for scenario forecasts &gt;Moet 50%T1,50%T2. Was 2Q10 33, waarvan 50% in de 1096 hierboven, zie staten Theo Wisch</v>
          </cell>
          <cell r="J130" t="str">
            <v>ING Bank; deductions Insurance subs</v>
          </cell>
          <cell r="K130" t="str">
            <v>Urgent</v>
          </cell>
          <cell r="L130" t="str">
            <v>Probably negative</v>
          </cell>
          <cell r="M130">
            <v>0</v>
          </cell>
          <cell r="N130">
            <v>0</v>
          </cell>
          <cell r="O130">
            <v>1E-8</v>
          </cell>
          <cell r="P130">
            <v>100000000000</v>
          </cell>
          <cell r="R130">
            <v>0.2</v>
          </cell>
        </row>
        <row r="131">
          <cell r="C131" t="str">
            <v>Tier 3 capital</v>
          </cell>
          <cell r="I131" t="str">
            <v>GF&amp;C/RegRep, Theo Wisch, HLB00031_TIER123, [Capital] sheet</v>
          </cell>
          <cell r="J131" t="str">
            <v>ING Bank; Tier 3 capital</v>
          </cell>
          <cell r="K131" t="str">
            <v>Urgent</v>
          </cell>
          <cell r="L131" t="str">
            <v>Must be positive</v>
          </cell>
          <cell r="M131">
            <v>-100000000000</v>
          </cell>
          <cell r="N131">
            <v>0</v>
          </cell>
          <cell r="O131">
            <v>-100000000000</v>
          </cell>
          <cell r="P131">
            <v>-100000000000</v>
          </cell>
          <cell r="R131">
            <v>0.2</v>
          </cell>
        </row>
        <row r="132">
          <cell r="B132" t="str">
            <v>Other capital</v>
          </cell>
          <cell r="J132" t="str">
            <v>ING Bank; Other capital</v>
          </cell>
          <cell r="K132" t="str">
            <v>Less urgent</v>
          </cell>
          <cell r="L132" t="str">
            <v>Must be positive</v>
          </cell>
          <cell r="M132">
            <v>-100000000000</v>
          </cell>
          <cell r="N132">
            <v>-1E-8</v>
          </cell>
          <cell r="O132">
            <v>0</v>
          </cell>
          <cell r="P132">
            <v>0</v>
          </cell>
          <cell r="R132">
            <v>0.2</v>
          </cell>
          <cell r="S132">
            <v>6681</v>
          </cell>
          <cell r="T132">
            <v>7755</v>
          </cell>
          <cell r="U132">
            <v>8549</v>
          </cell>
          <cell r="V132">
            <v>8043</v>
          </cell>
          <cell r="W132">
            <v>8628</v>
          </cell>
          <cell r="X132">
            <v>8986</v>
          </cell>
          <cell r="Y132">
            <v>9056</v>
          </cell>
          <cell r="Z132">
            <v>8764</v>
          </cell>
        </row>
        <row r="133">
          <cell r="B133" t="str">
            <v>Target other capital (50% of Tier 1 capital)</v>
          </cell>
          <cell r="I133">
            <v>0.5</v>
          </cell>
          <cell r="J133" t="str">
            <v>ING Bank; Target other capital (50% of Tier 1 capital)</v>
          </cell>
          <cell r="R133">
            <v>0.2</v>
          </cell>
        </row>
        <row r="134">
          <cell r="B134" t="str">
            <v>Surplus(+) / deficit(-) other capital</v>
          </cell>
          <cell r="J134" t="str">
            <v>ING Bank; Surplus(+) / deficit(-) other capital</v>
          </cell>
          <cell r="R134">
            <v>0.2</v>
          </cell>
        </row>
        <row r="135">
          <cell r="B135" t="str">
            <v>BIS capital</v>
          </cell>
          <cell r="J135" t="str">
            <v>ING Bank; BIS capital</v>
          </cell>
          <cell r="K135" t="str">
            <v>Less urgent</v>
          </cell>
          <cell r="L135" t="str">
            <v>No restriction</v>
          </cell>
          <cell r="M135">
            <v>-100000000000</v>
          </cell>
          <cell r="N135">
            <v>-100000000000</v>
          </cell>
          <cell r="O135">
            <v>0</v>
          </cell>
          <cell r="P135">
            <v>0</v>
          </cell>
          <cell r="R135">
            <v>0.2</v>
          </cell>
          <cell r="S135">
            <v>20679</v>
          </cell>
          <cell r="T135">
            <v>23637</v>
          </cell>
          <cell r="U135">
            <v>25108</v>
          </cell>
          <cell r="V135">
            <v>24889</v>
          </cell>
          <cell r="W135">
            <v>25711</v>
          </cell>
          <cell r="X135">
            <v>25660</v>
          </cell>
          <cell r="Y135">
            <v>25963</v>
          </cell>
          <cell r="Z135">
            <v>26524</v>
          </cell>
        </row>
        <row r="136">
          <cell r="B136" t="str">
            <v>Subordinated loans ING Bank (lower Tier 2)</v>
          </cell>
          <cell r="I136" t="str">
            <v>GF&amp;C/RegRep, Theo Wisch, HLB00031_TIER123, [Capital] sheet</v>
          </cell>
          <cell r="J136" t="str">
            <v>ING Bank; Subordinated loans ING Bank (lower Tier 2)</v>
          </cell>
          <cell r="K136" t="str">
            <v>Less urgent</v>
          </cell>
          <cell r="L136" t="str">
            <v>Must be positive</v>
          </cell>
          <cell r="M136">
            <v>-100000000000</v>
          </cell>
          <cell r="N136">
            <v>-1E-8</v>
          </cell>
          <cell r="O136">
            <v>0</v>
          </cell>
          <cell r="P136">
            <v>0</v>
          </cell>
          <cell r="R136">
            <v>0.2</v>
          </cell>
          <cell r="W136">
            <v>8344.4</v>
          </cell>
          <cell r="Y136">
            <v>8581.4920000000002</v>
          </cell>
        </row>
        <row r="137">
          <cell r="K137" t="str">
            <v>Less urgent</v>
          </cell>
          <cell r="L137" t="str">
            <v>No restriction</v>
          </cell>
          <cell r="M137">
            <v>-100000000000</v>
          </cell>
          <cell r="N137">
            <v>-100000000000</v>
          </cell>
          <cell r="O137">
            <v>0</v>
          </cell>
          <cell r="P137">
            <v>0</v>
          </cell>
          <cell r="R137">
            <v>0.2</v>
          </cell>
        </row>
        <row r="138">
          <cell r="B138" t="str">
            <v>foreign currency components in EUR</v>
          </cell>
          <cell r="I138" t="str">
            <v>Basel II</v>
          </cell>
          <cell r="R138">
            <v>0.2</v>
          </cell>
          <cell r="X138" t="str">
            <v>Basel I until sept 2007</v>
          </cell>
        </row>
        <row r="139">
          <cell r="C139" t="str">
            <v>USD</v>
          </cell>
          <cell r="H139" t="str">
            <v>RWAs in foreign ccy (in EUR mln)</v>
          </cell>
          <cell r="I139" t="str">
            <v>Marinho Oldenstam; Nayantara Ray</v>
          </cell>
          <cell r="K139" t="str">
            <v>Less urgent</v>
          </cell>
          <cell r="L139" t="str">
            <v>Must be positive</v>
          </cell>
          <cell r="M139">
            <v>-100000000000</v>
          </cell>
          <cell r="N139">
            <v>-1E-8</v>
          </cell>
          <cell r="O139">
            <v>0</v>
          </cell>
          <cell r="P139">
            <v>0</v>
          </cell>
          <cell r="R139">
            <v>0.2</v>
          </cell>
          <cell r="X139">
            <v>42709</v>
          </cell>
          <cell r="Y139">
            <v>37939.253460098364</v>
          </cell>
          <cell r="Z139">
            <v>36590.234166661845</v>
          </cell>
        </row>
        <row r="140">
          <cell r="C140" t="str">
            <v>GBP</v>
          </cell>
          <cell r="H140" t="str">
            <v>RWAs in foreign ccy (in EUR mln)</v>
          </cell>
          <cell r="I140" t="str">
            <v>Marinho Oldenstam; Nayantara Ray</v>
          </cell>
          <cell r="K140" t="str">
            <v>Less urgent</v>
          </cell>
          <cell r="L140" t="str">
            <v>Must be positive</v>
          </cell>
          <cell r="M140">
            <v>-100000000000</v>
          </cell>
          <cell r="N140">
            <v>-1E-8</v>
          </cell>
          <cell r="O140">
            <v>0</v>
          </cell>
          <cell r="P140">
            <v>0</v>
          </cell>
          <cell r="R140">
            <v>0.2</v>
          </cell>
          <cell r="X140">
            <v>7148</v>
          </cell>
          <cell r="Y140">
            <v>7939.1733789999998</v>
          </cell>
          <cell r="Z140">
            <v>9045.6285929999995</v>
          </cell>
        </row>
        <row r="141">
          <cell r="C141" t="str">
            <v>JPY</v>
          </cell>
          <cell r="H141" t="str">
            <v>RWAs in foreign ccy (in EUR mln)</v>
          </cell>
          <cell r="I141" t="str">
            <v>Marinho Oldenstam; Nayantara Ray</v>
          </cell>
          <cell r="K141" t="str">
            <v>Less urgent</v>
          </cell>
          <cell r="L141" t="str">
            <v>Must be positive</v>
          </cell>
          <cell r="M141">
            <v>-100000000000</v>
          </cell>
          <cell r="N141">
            <v>-1E-8</v>
          </cell>
          <cell r="O141">
            <v>0</v>
          </cell>
          <cell r="P141">
            <v>0</v>
          </cell>
          <cell r="R141">
            <v>0.2</v>
          </cell>
          <cell r="X141">
            <v>2362</v>
          </cell>
          <cell r="Y141">
            <v>2215.9074619999997</v>
          </cell>
          <cell r="Z141">
            <v>2131.4006209999998</v>
          </cell>
        </row>
        <row r="142">
          <cell r="C142" t="str">
            <v>PLN</v>
          </cell>
          <cell r="H142" t="str">
            <v>RWAs in foreign ccy (in EUR mln)</v>
          </cell>
          <cell r="I142" t="str">
            <v>Marinho Oldenstam; Nayantara Ray</v>
          </cell>
          <cell r="K142" t="str">
            <v>Less urgent</v>
          </cell>
          <cell r="L142" t="str">
            <v>Must be positive</v>
          </cell>
          <cell r="M142">
            <v>-100000000000</v>
          </cell>
          <cell r="N142">
            <v>-1E-8</v>
          </cell>
          <cell r="O142">
            <v>0</v>
          </cell>
          <cell r="P142">
            <v>0</v>
          </cell>
          <cell r="R142">
            <v>0.2</v>
          </cell>
          <cell r="Y142">
            <v>2720.6095540000001</v>
          </cell>
          <cell r="Z142">
            <v>2997.3909319999993</v>
          </cell>
        </row>
        <row r="143">
          <cell r="C143" t="str">
            <v>AUD</v>
          </cell>
          <cell r="H143" t="str">
            <v>RWAs in foreign ccy (in EUR mln)</v>
          </cell>
          <cell r="I143" t="str">
            <v>Marinho Oldenstam; Nayantara Ray</v>
          </cell>
          <cell r="K143" t="str">
            <v>Less urgent</v>
          </cell>
          <cell r="L143" t="str">
            <v>Must be positive</v>
          </cell>
          <cell r="M143">
            <v>-100000000000</v>
          </cell>
          <cell r="N143">
            <v>-1E-8</v>
          </cell>
          <cell r="O143">
            <v>0</v>
          </cell>
          <cell r="P143">
            <v>0</v>
          </cell>
          <cell r="R143">
            <v>0.2</v>
          </cell>
        </row>
        <row r="144">
          <cell r="C144" t="str">
            <v>CAD</v>
          </cell>
          <cell r="H144" t="str">
            <v>RWAs in foreign ccy (in EUR mln)</v>
          </cell>
          <cell r="I144" t="str">
            <v>Marinho Oldenstam; Nayantara Ray</v>
          </cell>
          <cell r="K144" t="str">
            <v>Less urgent</v>
          </cell>
          <cell r="L144" t="str">
            <v>Must be positive</v>
          </cell>
          <cell r="M144">
            <v>-100000000000</v>
          </cell>
          <cell r="N144">
            <v>-1E-8</v>
          </cell>
          <cell r="O144">
            <v>0</v>
          </cell>
          <cell r="P144">
            <v>0</v>
          </cell>
          <cell r="R144">
            <v>0.2</v>
          </cell>
        </row>
        <row r="145">
          <cell r="C145" t="str">
            <v>TRY</v>
          </cell>
          <cell r="H145" t="str">
            <v>RWAs in foreign ccy (in EUR mln)</v>
          </cell>
          <cell r="I145" t="str">
            <v>Marinho Oldenstam; Nayantara Ray</v>
          </cell>
          <cell r="K145" t="str">
            <v>Less urgent</v>
          </cell>
          <cell r="L145" t="str">
            <v>Must be positive</v>
          </cell>
          <cell r="M145">
            <v>-100000000000</v>
          </cell>
          <cell r="N145">
            <v>-1E-8</v>
          </cell>
          <cell r="O145">
            <v>0</v>
          </cell>
          <cell r="P145">
            <v>0</v>
          </cell>
          <cell r="R145">
            <v>0.2</v>
          </cell>
        </row>
        <row r="146">
          <cell r="C146" t="str">
            <v>INR</v>
          </cell>
          <cell r="H146" t="str">
            <v>RWAs in foreign ccy (in EUR mln)</v>
          </cell>
          <cell r="I146" t="str">
            <v>Marinho Oldenstam; Nayantara Ray</v>
          </cell>
          <cell r="K146" t="str">
            <v>Less urgent</v>
          </cell>
          <cell r="L146" t="str">
            <v>Must be positive</v>
          </cell>
          <cell r="M146">
            <v>-100000000000</v>
          </cell>
          <cell r="N146">
            <v>-1E-8</v>
          </cell>
          <cell r="O146">
            <v>0</v>
          </cell>
          <cell r="P146">
            <v>0</v>
          </cell>
          <cell r="R146">
            <v>0.2</v>
          </cell>
        </row>
        <row r="147">
          <cell r="C147" t="str">
            <v>CNY</v>
          </cell>
          <cell r="H147" t="str">
            <v>RWAs in foreign ccy (in EUR mln)</v>
          </cell>
          <cell r="I147" t="str">
            <v>Marinho Oldenstam; Nayantara Ray</v>
          </cell>
          <cell r="K147" t="str">
            <v>Less urgent</v>
          </cell>
          <cell r="L147" t="str">
            <v>Must be positive</v>
          </cell>
          <cell r="M147">
            <v>-100000000000</v>
          </cell>
          <cell r="N147">
            <v>-1E-8</v>
          </cell>
          <cell r="O147">
            <v>0</v>
          </cell>
          <cell r="P147">
            <v>0</v>
          </cell>
          <cell r="R147">
            <v>0.2</v>
          </cell>
        </row>
        <row r="148">
          <cell r="K148" t="str">
            <v>Less urgent</v>
          </cell>
          <cell r="L148" t="str">
            <v>No restriction</v>
          </cell>
          <cell r="M148">
            <v>-100000000000</v>
          </cell>
          <cell r="N148">
            <v>-100000000000</v>
          </cell>
          <cell r="O148">
            <v>0</v>
          </cell>
          <cell r="P148">
            <v>0</v>
          </cell>
          <cell r="R148">
            <v>0.2</v>
          </cell>
        </row>
        <row r="149">
          <cell r="C149" t="str">
            <v>is this section still in use? Yes: in case of FX movements the forecast of the FX effects in USD and GBP is calculated below. This then goes into [Currency Impact forecast] and into [Total RWA, incl currency impact]</v>
          </cell>
          <cell r="K149" t="str">
            <v>Less urgent</v>
          </cell>
          <cell r="L149" t="str">
            <v>No restriction</v>
          </cell>
          <cell r="M149">
            <v>-100000000000</v>
          </cell>
          <cell r="N149">
            <v>-100000000000</v>
          </cell>
          <cell r="O149">
            <v>0</v>
          </cell>
          <cell r="P149">
            <v>0</v>
          </cell>
          <cell r="R149">
            <v>0.2</v>
          </cell>
          <cell r="X149" t="str">
            <v>Basel I until sept 2007</v>
          </cell>
        </row>
        <row r="150">
          <cell r="C150" t="str">
            <v>USD components in RWAs (amount in EUR mln)</v>
          </cell>
          <cell r="I150" t="str">
            <v>Ewald Noppert/Floris Kamps</v>
          </cell>
          <cell r="J150" t="str">
            <v>USD components in RWAs (amount in EUR mln)</v>
          </cell>
          <cell r="K150" t="str">
            <v>Less urgent</v>
          </cell>
          <cell r="L150" t="str">
            <v>Must be positive</v>
          </cell>
          <cell r="M150">
            <v>-100000000000</v>
          </cell>
          <cell r="N150">
            <v>-1E-8</v>
          </cell>
          <cell r="O150">
            <v>0</v>
          </cell>
          <cell r="P150">
            <v>0</v>
          </cell>
          <cell r="R150">
            <v>0.2</v>
          </cell>
          <cell r="X150">
            <v>42709</v>
          </cell>
          <cell r="Y150">
            <v>37939.253460098364</v>
          </cell>
          <cell r="Z150">
            <v>36590.234166661845</v>
          </cell>
        </row>
        <row r="151">
          <cell r="C151" t="str">
            <v>GBP components in RWAs (amount in EUR mln)</v>
          </cell>
          <cell r="I151" t="str">
            <v>Ewald Noppert/Floris Kamps</v>
          </cell>
          <cell r="J151" t="str">
            <v>GBP components in RWAs (amount in EUR mln)</v>
          </cell>
          <cell r="K151" t="str">
            <v>Less urgent</v>
          </cell>
          <cell r="L151" t="str">
            <v>Must be positive</v>
          </cell>
          <cell r="M151">
            <v>-100000000000</v>
          </cell>
          <cell r="N151">
            <v>-1E-8</v>
          </cell>
          <cell r="O151">
            <v>0</v>
          </cell>
          <cell r="P151">
            <v>0</v>
          </cell>
          <cell r="R151">
            <v>0.2</v>
          </cell>
          <cell r="X151">
            <v>7148</v>
          </cell>
          <cell r="Y151">
            <v>7939.1733789999998</v>
          </cell>
          <cell r="Z151">
            <v>9045.6285929999995</v>
          </cell>
        </row>
        <row r="152">
          <cell r="K152" t="str">
            <v>Less urgent</v>
          </cell>
          <cell r="L152" t="str">
            <v>No restriction</v>
          </cell>
          <cell r="M152">
            <v>-100000000000</v>
          </cell>
          <cell r="N152">
            <v>-100000000000</v>
          </cell>
          <cell r="O152">
            <v>0</v>
          </cell>
          <cell r="P152">
            <v>0</v>
          </cell>
          <cell r="R152">
            <v>0.2</v>
          </cell>
        </row>
        <row r="153">
          <cell r="B153" t="str">
            <v>foreign currency components in fcy</v>
          </cell>
          <cell r="K153" t="str">
            <v>Less urgent</v>
          </cell>
          <cell r="L153" t="str">
            <v>No restriction</v>
          </cell>
          <cell r="M153">
            <v>-100000000000</v>
          </cell>
          <cell r="N153">
            <v>-100000000000</v>
          </cell>
          <cell r="O153">
            <v>0</v>
          </cell>
          <cell r="P153">
            <v>0</v>
          </cell>
          <cell r="R153">
            <v>0.2</v>
          </cell>
        </row>
        <row r="154">
          <cell r="C154" t="str">
            <v>FX effects in USD Basel I RWAs</v>
          </cell>
          <cell r="I154" t="str">
            <v>USD</v>
          </cell>
          <cell r="J154" t="str">
            <v>FX effects in USD Basel I RWAs</v>
          </cell>
          <cell r="K154" t="str">
            <v>Less urgent</v>
          </cell>
          <cell r="L154" t="str">
            <v>Must be positive</v>
          </cell>
          <cell r="M154">
            <v>-100000000000</v>
          </cell>
          <cell r="N154">
            <v>-1E-8</v>
          </cell>
          <cell r="O154">
            <v>0</v>
          </cell>
          <cell r="P154">
            <v>0</v>
          </cell>
          <cell r="R154">
            <v>0.2</v>
          </cell>
        </row>
        <row r="155">
          <cell r="C155" t="str">
            <v>FX effects in GBP Basel I RWAs</v>
          </cell>
          <cell r="I155" t="str">
            <v>GBP</v>
          </cell>
          <cell r="J155" t="str">
            <v>FX effects in GBP Basel I RWAs</v>
          </cell>
          <cell r="K155" t="str">
            <v>Less urgent</v>
          </cell>
          <cell r="L155" t="str">
            <v>Must be positive</v>
          </cell>
          <cell r="M155">
            <v>-100000000000</v>
          </cell>
          <cell r="N155">
            <v>-1E-8</v>
          </cell>
          <cell r="O155">
            <v>0</v>
          </cell>
          <cell r="P155">
            <v>0</v>
          </cell>
          <cell r="R155">
            <v>0.2</v>
          </cell>
        </row>
        <row r="156">
          <cell r="B156" t="str">
            <v>foreign currency effects (in EUR)</v>
          </cell>
          <cell r="K156" t="str">
            <v>Less urgent</v>
          </cell>
          <cell r="L156" t="str">
            <v>No restriction</v>
          </cell>
          <cell r="M156">
            <v>-100000000000</v>
          </cell>
          <cell r="N156">
            <v>-100000000000</v>
          </cell>
          <cell r="O156">
            <v>0</v>
          </cell>
          <cell r="P156">
            <v>0</v>
          </cell>
          <cell r="R156">
            <v>0.2</v>
          </cell>
        </row>
        <row r="157">
          <cell r="C157" t="str">
            <v>FX effects in USD Basel II RWAs</v>
          </cell>
          <cell r="I157" t="str">
            <v>USD</v>
          </cell>
          <cell r="J157" t="str">
            <v>FX effects in USD Basel II RWAs</v>
          </cell>
          <cell r="K157" t="str">
            <v>Less urgent</v>
          </cell>
          <cell r="L157" t="str">
            <v>Must be positive</v>
          </cell>
          <cell r="M157">
            <v>-100000000000</v>
          </cell>
          <cell r="N157">
            <v>-1E-8</v>
          </cell>
          <cell r="O157">
            <v>0</v>
          </cell>
          <cell r="P157">
            <v>0</v>
          </cell>
          <cell r="R157">
            <v>0.2</v>
          </cell>
        </row>
        <row r="158">
          <cell r="C158" t="str">
            <v>FX effects in GBP Basel II RWAs</v>
          </cell>
          <cell r="I158" t="str">
            <v>GBP</v>
          </cell>
          <cell r="J158" t="str">
            <v>FX effects in GBP Basel II RWAs</v>
          </cell>
          <cell r="K158" t="str">
            <v>Less urgent</v>
          </cell>
          <cell r="L158" t="str">
            <v>Must be positive</v>
          </cell>
          <cell r="M158">
            <v>-100000000000</v>
          </cell>
          <cell r="N158">
            <v>-1E-8</v>
          </cell>
          <cell r="O158">
            <v>0</v>
          </cell>
          <cell r="P158">
            <v>0</v>
          </cell>
          <cell r="R158">
            <v>0.2</v>
          </cell>
        </row>
        <row r="159">
          <cell r="B159" t="str">
            <v>foreign currency effects (in EUR)</v>
          </cell>
          <cell r="K159" t="str">
            <v>Less urgent</v>
          </cell>
          <cell r="L159" t="str">
            <v>No restriction</v>
          </cell>
          <cell r="M159">
            <v>-100000000000</v>
          </cell>
          <cell r="N159">
            <v>-100000000000</v>
          </cell>
          <cell r="O159">
            <v>0</v>
          </cell>
          <cell r="P159">
            <v>0</v>
          </cell>
          <cell r="R159">
            <v>0.2</v>
          </cell>
        </row>
        <row r="160">
          <cell r="C160" t="str">
            <v>FX effects in USD Basel III  RWAs</v>
          </cell>
          <cell r="I160" t="str">
            <v>USD</v>
          </cell>
          <cell r="J160" t="str">
            <v>FX effects in USD Basel III  RWAs</v>
          </cell>
          <cell r="K160" t="str">
            <v>Less urgent</v>
          </cell>
          <cell r="L160" t="str">
            <v>Must be positive</v>
          </cell>
          <cell r="M160">
            <v>-100000000000</v>
          </cell>
          <cell r="N160">
            <v>-1E-8</v>
          </cell>
          <cell r="O160">
            <v>0</v>
          </cell>
          <cell r="P160">
            <v>0</v>
          </cell>
          <cell r="R160">
            <v>0.2</v>
          </cell>
        </row>
        <row r="161">
          <cell r="C161" t="str">
            <v>FX effects in GBP Basel III  RWAs</v>
          </cell>
          <cell r="I161" t="str">
            <v>GBP</v>
          </cell>
          <cell r="J161" t="str">
            <v>FX effects in GBP Basel III  RWAs</v>
          </cell>
          <cell r="K161" t="str">
            <v>Less urgent</v>
          </cell>
          <cell r="L161" t="str">
            <v>Must be positive</v>
          </cell>
          <cell r="M161">
            <v>-100000000000</v>
          </cell>
          <cell r="N161">
            <v>-1E-8</v>
          </cell>
          <cell r="O161">
            <v>0</v>
          </cell>
          <cell r="P161">
            <v>0</v>
          </cell>
          <cell r="R161">
            <v>0.2</v>
          </cell>
        </row>
        <row r="162">
          <cell r="B162" t="str">
            <v>Risk weighted assets (RWAs)</v>
          </cell>
          <cell r="I162" t="str">
            <v>Basel II, later Basel III</v>
          </cell>
          <cell r="K162" t="str">
            <v>Less urgent</v>
          </cell>
          <cell r="L162" t="str">
            <v>No restriction</v>
          </cell>
          <cell r="M162">
            <v>-100000000000</v>
          </cell>
          <cell r="N162">
            <v>-100000000000</v>
          </cell>
          <cell r="O162">
            <v>0</v>
          </cell>
          <cell r="P162">
            <v>0</v>
          </cell>
          <cell r="R162">
            <v>0.2</v>
          </cell>
        </row>
        <row r="163">
          <cell r="D163" t="str">
            <v>Credit risk weighted assets</v>
          </cell>
          <cell r="I163" t="str">
            <v>Solvency Analysis, DNB Reporting, Frank Nijssen</v>
          </cell>
          <cell r="J163" t="str">
            <v>Credit risk weighted assets</v>
          </cell>
          <cell r="K163" t="str">
            <v>Urgent</v>
          </cell>
          <cell r="L163" t="str">
            <v>Must be positive</v>
          </cell>
          <cell r="M163">
            <v>-100000000000</v>
          </cell>
          <cell r="N163">
            <v>0</v>
          </cell>
          <cell r="O163">
            <v>-100000000000</v>
          </cell>
          <cell r="P163">
            <v>-100000000000</v>
          </cell>
          <cell r="R163">
            <v>0.2</v>
          </cell>
        </row>
        <row r="164">
          <cell r="D164" t="str">
            <v>CR equity weighted assets</v>
          </cell>
          <cell r="I164" t="str">
            <v>Solvency Analysis, DNB Reporting, Frank Nijssen</v>
          </cell>
          <cell r="J164" t="str">
            <v>CR equity weighted assets</v>
          </cell>
          <cell r="K164" t="str">
            <v>Less urgent</v>
          </cell>
          <cell r="L164" t="str">
            <v>No restriction</v>
          </cell>
          <cell r="M164">
            <v>-100000000000</v>
          </cell>
          <cell r="N164">
            <v>-100000000000</v>
          </cell>
          <cell r="O164">
            <v>0</v>
          </cell>
          <cell r="P164">
            <v>0</v>
          </cell>
          <cell r="R164">
            <v>0.2</v>
          </cell>
        </row>
        <row r="165">
          <cell r="D165" t="str">
            <v>Market risk weighted assets</v>
          </cell>
          <cell r="I165" t="str">
            <v>Solvency Analysis, DNB Reporting, Frank Nijssen</v>
          </cell>
          <cell r="J165" t="str">
            <v>Market risk weighted assets</v>
          </cell>
          <cell r="K165" t="str">
            <v>Urgent</v>
          </cell>
          <cell r="L165" t="str">
            <v>Must be positive</v>
          </cell>
          <cell r="M165">
            <v>-100000000000</v>
          </cell>
          <cell r="N165">
            <v>0</v>
          </cell>
          <cell r="O165">
            <v>-100000000000</v>
          </cell>
          <cell r="P165">
            <v>-100000000000</v>
          </cell>
          <cell r="R165">
            <v>0.2</v>
          </cell>
        </row>
        <row r="166">
          <cell r="D166" t="str">
            <v>Operational risk weighted assets</v>
          </cell>
          <cell r="I166" t="str">
            <v>Solvency Analysis, DNB Reporting, Frank Nijssen</v>
          </cell>
          <cell r="J166" t="str">
            <v>Operational risk weighted assets</v>
          </cell>
          <cell r="K166" t="str">
            <v>Urgent</v>
          </cell>
          <cell r="L166" t="str">
            <v>Must be positive</v>
          </cell>
          <cell r="M166">
            <v>-100000000000</v>
          </cell>
          <cell r="N166">
            <v>0</v>
          </cell>
          <cell r="O166">
            <v>-100000000000</v>
          </cell>
          <cell r="P166">
            <v>-100000000000</v>
          </cell>
          <cell r="R166">
            <v>0.2</v>
          </cell>
        </row>
        <row r="167">
          <cell r="D167" t="str">
            <v>Other non-credit obligations weighted assets</v>
          </cell>
          <cell r="I167" t="str">
            <v>Solvency Analysis, DNB Reporting, Frank Nijssen</v>
          </cell>
          <cell r="J167" t="str">
            <v>Other non-credit obligations weighted assets</v>
          </cell>
          <cell r="K167" t="str">
            <v>Urgent</v>
          </cell>
          <cell r="L167" t="str">
            <v>Must be positive</v>
          </cell>
          <cell r="M167">
            <v>-100000000000</v>
          </cell>
          <cell r="N167">
            <v>0</v>
          </cell>
          <cell r="O167">
            <v>-100000000000</v>
          </cell>
          <cell r="P167">
            <v>-100000000000</v>
          </cell>
          <cell r="R167">
            <v>0.2</v>
          </cell>
        </row>
        <row r="168">
          <cell r="C168" t="str">
            <v>Total risk weighted assets (excl currency impact)</v>
          </cell>
          <cell r="J168" t="str">
            <v>Total risk weighted assets (excl currency impact)</v>
          </cell>
          <cell r="K168" t="str">
            <v>Less urgent</v>
          </cell>
          <cell r="L168" t="str">
            <v>No restriction</v>
          </cell>
          <cell r="M168">
            <v>-100000000000</v>
          </cell>
          <cell r="N168">
            <v>-100000000000</v>
          </cell>
          <cell r="O168">
            <v>0</v>
          </cell>
          <cell r="P168">
            <v>0</v>
          </cell>
          <cell r="R168">
            <v>0.2</v>
          </cell>
        </row>
        <row r="169">
          <cell r="C169" t="str">
            <v>Currency impact forecast</v>
          </cell>
          <cell r="J169" t="str">
            <v>Risk weighted assets (RWAs); Currency impact forecast</v>
          </cell>
          <cell r="K169" t="str">
            <v>Less urgent</v>
          </cell>
          <cell r="L169" t="str">
            <v>No restriction</v>
          </cell>
          <cell r="M169">
            <v>-100000000000</v>
          </cell>
          <cell r="N169">
            <v>-100000000000</v>
          </cell>
          <cell r="O169">
            <v>0</v>
          </cell>
          <cell r="P169">
            <v>0</v>
          </cell>
          <cell r="R169">
            <v>0.2</v>
          </cell>
        </row>
        <row r="170">
          <cell r="B170" t="str">
            <v>Total RWA, incl currency impact</v>
          </cell>
          <cell r="J170" t="str">
            <v>Total RWA, incl currency impact</v>
          </cell>
          <cell r="K170" t="str">
            <v>Less urgent</v>
          </cell>
          <cell r="L170" t="str">
            <v>No restriction</v>
          </cell>
          <cell r="M170">
            <v>-100000000000</v>
          </cell>
          <cell r="N170">
            <v>-100000000000</v>
          </cell>
          <cell r="O170">
            <v>0</v>
          </cell>
          <cell r="P170">
            <v>0</v>
          </cell>
          <cell r="R170">
            <v>0.2</v>
          </cell>
        </row>
        <row r="171">
          <cell r="B171" t="str">
            <v>RWA reduction as result of Basel II</v>
          </cell>
          <cell r="R171">
            <v>0.2</v>
          </cell>
        </row>
        <row r="172">
          <cell r="R172">
            <v>0.2</v>
          </cell>
        </row>
        <row r="173">
          <cell r="C173" t="str">
            <v>Correction for Basic indicator approach for CR</v>
          </cell>
          <cell r="I173" t="str">
            <v>Gerda Genee</v>
          </cell>
          <cell r="J173" t="str">
            <v>Correction for Basic indicator approach for CR</v>
          </cell>
          <cell r="K173" t="str">
            <v>Urgent</v>
          </cell>
          <cell r="L173" t="str">
            <v>Probably positive</v>
          </cell>
          <cell r="M173">
            <v>0</v>
          </cell>
          <cell r="N173">
            <v>0</v>
          </cell>
          <cell r="O173">
            <v>-100000000000</v>
          </cell>
          <cell r="P173">
            <v>-1E-8</v>
          </cell>
          <cell r="R173">
            <v>0.2</v>
          </cell>
        </row>
        <row r="174">
          <cell r="C174" t="str">
            <v>Correction for Basic indicator approach for OR</v>
          </cell>
          <cell r="I174" t="str">
            <v>Gerda Genee</v>
          </cell>
          <cell r="J174" t="str">
            <v>Correction for Basic indicator approach for OR</v>
          </cell>
          <cell r="K174" t="str">
            <v>Urgent</v>
          </cell>
          <cell r="L174" t="str">
            <v>No restriction</v>
          </cell>
          <cell r="M174">
            <v>0</v>
          </cell>
          <cell r="N174">
            <v>0</v>
          </cell>
          <cell r="O174">
            <v>-100000000000</v>
          </cell>
          <cell r="P174">
            <v>-100000000000</v>
          </cell>
          <cell r="R174">
            <v>0.2</v>
          </cell>
        </row>
        <row r="175">
          <cell r="B175" t="str">
            <v>Total risk weighted assets (excl currency impact)</v>
          </cell>
          <cell r="J175" t="str">
            <v>Total risk weighted assets (excl currency impact)</v>
          </cell>
          <cell r="K175" t="str">
            <v>Less urgent</v>
          </cell>
          <cell r="L175" t="str">
            <v>No restriction</v>
          </cell>
          <cell r="M175">
            <v>-100000000000</v>
          </cell>
          <cell r="N175">
            <v>-100000000000</v>
          </cell>
          <cell r="O175">
            <v>0</v>
          </cell>
          <cell r="P175">
            <v>0</v>
          </cell>
          <cell r="R175">
            <v>0.2</v>
          </cell>
        </row>
        <row r="176">
          <cell r="R176">
            <v>0.2</v>
          </cell>
        </row>
        <row r="177">
          <cell r="B177" t="str">
            <v>Required Capital, including Basel I floor</v>
          </cell>
          <cell r="I177" t="str">
            <v>Basel II</v>
          </cell>
          <cell r="R177">
            <v>0.2</v>
          </cell>
        </row>
        <row r="178">
          <cell r="D178" t="str">
            <v>Basel I floor</v>
          </cell>
          <cell r="I178">
            <v>0.08</v>
          </cell>
          <cell r="R178">
            <v>0.2</v>
          </cell>
          <cell r="S178">
            <v>15941.149520000001</v>
          </cell>
          <cell r="T178">
            <v>17589.47408</v>
          </cell>
          <cell r="U178">
            <v>19180.88</v>
          </cell>
          <cell r="V178">
            <v>19126.84448</v>
          </cell>
          <cell r="W178">
            <v>19453.906800000001</v>
          </cell>
          <cell r="X178">
            <v>20380.711120000004</v>
          </cell>
          <cell r="Y178">
            <v>20245.359920000003</v>
          </cell>
          <cell r="Z178">
            <v>20598.658639999998</v>
          </cell>
        </row>
        <row r="179">
          <cell r="D179" t="str">
            <v>Basel II required capital</v>
          </cell>
          <cell r="I179">
            <v>0.08</v>
          </cell>
          <cell r="R179">
            <v>0.2</v>
          </cell>
        </row>
        <row r="180">
          <cell r="C180" t="str">
            <v>Required Regulatory total Capital</v>
          </cell>
          <cell r="R180">
            <v>0.2</v>
          </cell>
          <cell r="S180">
            <v>15941.149520000001</v>
          </cell>
          <cell r="T180">
            <v>17589.47408</v>
          </cell>
          <cell r="U180">
            <v>19180.88</v>
          </cell>
          <cell r="V180">
            <v>19126.84448</v>
          </cell>
          <cell r="W180">
            <v>19453.906800000001</v>
          </cell>
          <cell r="X180">
            <v>20380.711120000004</v>
          </cell>
          <cell r="Y180">
            <v>20245.359920000003</v>
          </cell>
          <cell r="Z180">
            <v>20598.658639999998</v>
          </cell>
        </row>
        <row r="181">
          <cell r="B181" t="str">
            <v>BIS ratio according to Basel II</v>
          </cell>
          <cell r="R181">
            <v>0.2</v>
          </cell>
        </row>
        <row r="182">
          <cell r="B182" t="str">
            <v>Excess according to Basel II</v>
          </cell>
          <cell r="R182">
            <v>0.2</v>
          </cell>
        </row>
        <row r="183">
          <cell r="K183" t="str">
            <v>Less urgent</v>
          </cell>
          <cell r="L183" t="str">
            <v>No restriction</v>
          </cell>
          <cell r="M183">
            <v>-100000000000</v>
          </cell>
          <cell r="N183">
            <v>-100000000000</v>
          </cell>
          <cell r="O183">
            <v>0</v>
          </cell>
          <cell r="P183">
            <v>0</v>
          </cell>
          <cell r="R183">
            <v>0.2</v>
          </cell>
        </row>
        <row r="184">
          <cell r="B184" t="str">
            <v>Capital ratios</v>
          </cell>
          <cell r="I184" t="str">
            <v>Basel II</v>
          </cell>
          <cell r="R184">
            <v>0.2</v>
          </cell>
        </row>
        <row r="185">
          <cell r="B185" t="str">
            <v>Core Tier 1 ratio</v>
          </cell>
          <cell r="J185" t="str">
            <v>ING Bank; Core Tier 1 ratio</v>
          </cell>
          <cell r="K185" t="str">
            <v>Less urgent</v>
          </cell>
          <cell r="L185" t="str">
            <v>No restriction</v>
          </cell>
          <cell r="M185">
            <v>-100000000000</v>
          </cell>
          <cell r="N185">
            <v>-100000000000</v>
          </cell>
          <cell r="O185">
            <v>0</v>
          </cell>
          <cell r="P185">
            <v>0</v>
          </cell>
          <cell r="R185">
            <v>0.2</v>
          </cell>
          <cell r="S185">
            <v>6.7756597619857695E-2</v>
          </cell>
          <cell r="T185">
            <v>6.1333605906487447E-2</v>
          </cell>
          <cell r="U185">
            <v>5.7989022727343201E-2</v>
          </cell>
          <cell r="V185">
            <v>5.7614648678378656E-2</v>
          </cell>
          <cell r="W185">
            <v>5.7331368105108686E-2</v>
          </cell>
          <cell r="X185">
            <v>5.2965487824771569E-2</v>
          </cell>
          <cell r="Y185">
            <v>5.5452209733615435E-2</v>
          </cell>
          <cell r="Z185">
            <v>5.4654599509625978E-2</v>
          </cell>
        </row>
        <row r="186">
          <cell r="B186" t="str">
            <v>Core Tier 1 ratio (post floor)</v>
          </cell>
          <cell r="J186" t="str">
            <v>ING Bank; Core Tier 1 ratio (post floor)</v>
          </cell>
          <cell r="K186" t="str">
            <v>Less urgent</v>
          </cell>
          <cell r="L186" t="str">
            <v>No restriction</v>
          </cell>
          <cell r="M186">
            <v>-100000000000</v>
          </cell>
          <cell r="N186">
            <v>-100000000000</v>
          </cell>
          <cell r="O186">
            <v>0</v>
          </cell>
          <cell r="P186">
            <v>0</v>
          </cell>
          <cell r="R186">
            <v>0.2</v>
          </cell>
          <cell r="S186">
            <v>3.3878298809928847E-2</v>
          </cell>
          <cell r="T186">
            <v>3.0666802953243723E-2</v>
          </cell>
          <cell r="U186">
            <v>2.89945113636716E-2</v>
          </cell>
          <cell r="V186">
            <v>2.8807324339189332E-2</v>
          </cell>
          <cell r="W186">
            <v>2.866568405255434E-2</v>
          </cell>
          <cell r="X186">
            <v>2.6482743912385778E-2</v>
          </cell>
          <cell r="Y186">
            <v>2.7726104866807714E-2</v>
          </cell>
          <cell r="Z186">
            <v>2.7327299754812989E-2</v>
          </cell>
        </row>
        <row r="187">
          <cell r="B187" t="str">
            <v>Core Tier 1 excess</v>
          </cell>
          <cell r="J187" t="str">
            <v xml:space="preserve">ING Bank; </v>
          </cell>
          <cell r="K187" t="str">
            <v>Less urgent</v>
          </cell>
          <cell r="L187" t="str">
            <v>No restriction</v>
          </cell>
          <cell r="M187">
            <v>-100000000000</v>
          </cell>
          <cell r="N187">
            <v>-100000000000</v>
          </cell>
          <cell r="O187">
            <v>0</v>
          </cell>
          <cell r="P187">
            <v>0</v>
          </cell>
          <cell r="R187">
            <v>0.2</v>
          </cell>
          <cell r="S187">
            <v>2741.1997443078471</v>
          </cell>
          <cell r="T187">
            <v>1612.4283875637</v>
          </cell>
          <cell r="U187">
            <v>956.41207813053495</v>
          </cell>
          <cell r="V187">
            <v>864.21028901482805</v>
          </cell>
          <cell r="W187">
            <v>810.10155791596412</v>
          </cell>
          <cell r="X187">
            <v>-263.55117241816646</v>
          </cell>
          <cell r="Y187">
            <v>367.50635920464936</v>
          </cell>
          <cell r="Z187">
            <v>168.54839805871347</v>
          </cell>
        </row>
        <row r="188">
          <cell r="C188" t="str">
            <v>Risk Weighted Assets</v>
          </cell>
          <cell r="I188" t="str">
            <v>Basel I until 31/12/2007</v>
          </cell>
          <cell r="K188" t="str">
            <v>Less urgent</v>
          </cell>
          <cell r="L188" t="str">
            <v>No restriction</v>
          </cell>
          <cell r="M188">
            <v>-100000000000</v>
          </cell>
          <cell r="N188">
            <v>-100000000000</v>
          </cell>
          <cell r="O188">
            <v>0</v>
          </cell>
          <cell r="P188">
            <v>0</v>
          </cell>
          <cell r="R188">
            <v>0.2</v>
          </cell>
          <cell r="S188">
            <v>199264.36900000001</v>
          </cell>
          <cell r="T188">
            <v>219868.42600000001</v>
          </cell>
          <cell r="U188">
            <v>239761</v>
          </cell>
          <cell r="V188">
            <v>239085.55600000001</v>
          </cell>
          <cell r="W188">
            <v>243173.83499999999</v>
          </cell>
          <cell r="X188">
            <v>254758.88900000002</v>
          </cell>
          <cell r="Y188">
            <v>253066.99900000001</v>
          </cell>
          <cell r="Z188">
            <v>257483.23299999998</v>
          </cell>
        </row>
        <row r="189">
          <cell r="C189" t="str">
            <v>target Tier 1 ratio ING Bank (Basel II)</v>
          </cell>
          <cell r="I189" t="str">
            <v>[Targets] sheet</v>
          </cell>
          <cell r="J189" t="str">
            <v>ING Bank; target Tier 1 ratio ING Bank (Basel II)</v>
          </cell>
          <cell r="K189">
            <v>29</v>
          </cell>
          <cell r="L189">
            <v>2</v>
          </cell>
          <cell r="M189">
            <v>4</v>
          </cell>
          <cell r="N189">
            <v>4</v>
          </cell>
          <cell r="R189">
            <v>0.2</v>
          </cell>
          <cell r="S189">
            <v>7.1999999999999995E-2</v>
          </cell>
          <cell r="T189">
            <v>7.1999999999999995E-2</v>
          </cell>
          <cell r="U189">
            <v>7.1999999999999995E-2</v>
          </cell>
          <cell r="V189">
            <v>7.1999999999999995E-2</v>
          </cell>
          <cell r="W189">
            <v>7.1999999999999995E-2</v>
          </cell>
          <cell r="X189">
            <v>7.1999999999999995E-2</v>
          </cell>
          <cell r="Y189">
            <v>7.1999999999999995E-2</v>
          </cell>
          <cell r="Z189">
            <v>7.1999999999999995E-2</v>
          </cell>
        </row>
        <row r="190">
          <cell r="B190" t="str">
            <v>Tier 1 ratio</v>
          </cell>
          <cell r="J190" t="str">
            <v>ING Bank; Tier 1 ratio</v>
          </cell>
          <cell r="K190" t="str">
            <v>Less urgent</v>
          </cell>
          <cell r="L190" t="str">
            <v>No restriction</v>
          </cell>
          <cell r="M190">
            <v>-100000000000</v>
          </cell>
          <cell r="N190">
            <v>-100000000000</v>
          </cell>
          <cell r="O190">
            <v>0</v>
          </cell>
          <cell r="P190">
            <v>0</v>
          </cell>
          <cell r="R190">
            <v>0.2</v>
          </cell>
          <cell r="S190">
            <v>7.0248384446493797E-2</v>
          </cell>
          <cell r="T190">
            <v>7.2234109685216916E-2</v>
          </cell>
          <cell r="U190">
            <v>6.9064610174298574E-2</v>
          </cell>
          <cell r="V190">
            <v>7.0460132689906196E-2</v>
          </cell>
          <cell r="W190">
            <v>7.0250156642058137E-2</v>
          </cell>
          <cell r="X190">
            <v>6.5450120564782333E-2</v>
          </cell>
          <cell r="Y190">
            <v>6.6808394878859728E-2</v>
          </cell>
          <cell r="Z190">
            <v>6.8975365087170559E-2</v>
          </cell>
        </row>
        <row r="191">
          <cell r="B191" t="str">
            <v xml:space="preserve">Tier 1 Ratio "post floor" </v>
          </cell>
          <cell r="I191">
            <v>0.04</v>
          </cell>
          <cell r="J191" t="str">
            <v xml:space="preserve">ING Bank; Tier 1 Ratio "post floor" </v>
          </cell>
          <cell r="K191" t="str">
            <v>Less urgent</v>
          </cell>
          <cell r="L191" t="str">
            <v>No restriction</v>
          </cell>
          <cell r="M191">
            <v>-100000000000</v>
          </cell>
          <cell r="N191">
            <v>-100000000000</v>
          </cell>
          <cell r="O191">
            <v>0</v>
          </cell>
          <cell r="P191">
            <v>0</v>
          </cell>
          <cell r="R191">
            <v>0.2</v>
          </cell>
          <cell r="S191">
            <v>3.5124192223246899E-2</v>
          </cell>
          <cell r="T191">
            <v>3.6117054842608458E-2</v>
          </cell>
          <cell r="U191">
            <v>3.4532305087149287E-2</v>
          </cell>
          <cell r="V191">
            <v>3.5230066344953105E-2</v>
          </cell>
          <cell r="W191">
            <v>3.5125078321029068E-2</v>
          </cell>
          <cell r="X191">
            <v>3.2725060282391159E-2</v>
          </cell>
          <cell r="Y191">
            <v>3.3404197439429857E-2</v>
          </cell>
          <cell r="Z191">
            <v>3.448768254358528E-2</v>
          </cell>
        </row>
        <row r="192">
          <cell r="C192" t="str">
            <v>target core Tier 1 ratio ING Bank (Basel II)</v>
          </cell>
          <cell r="I192" t="str">
            <v>[Targets] sheet</v>
          </cell>
          <cell r="J192" t="str">
            <v>ING Bank; target core Tier 1 ratio ING Bank (Basel II)</v>
          </cell>
          <cell r="K192">
            <v>17</v>
          </cell>
          <cell r="L192">
            <v>2</v>
          </cell>
          <cell r="M192">
            <v>8</v>
          </cell>
          <cell r="N192">
            <v>4</v>
          </cell>
          <cell r="R192">
            <v>0.2</v>
          </cell>
          <cell r="S192">
            <v>5.3999999999999992E-2</v>
          </cell>
          <cell r="T192">
            <v>5.3999999999999992E-2</v>
          </cell>
          <cell r="U192">
            <v>5.3999999999999992E-2</v>
          </cell>
          <cell r="V192">
            <v>5.3999999999999992E-2</v>
          </cell>
          <cell r="W192">
            <v>5.3999999999999992E-2</v>
          </cell>
          <cell r="X192">
            <v>5.3999999999999992E-2</v>
          </cell>
          <cell r="Y192">
            <v>5.3999999999999992E-2</v>
          </cell>
          <cell r="Z192">
            <v>5.3999999999999992E-2</v>
          </cell>
        </row>
        <row r="193">
          <cell r="C193" t="str">
            <v>target minimum CT1 ratio ING Bank (Basel II)</v>
          </cell>
          <cell r="I193" t="str">
            <v>[Targets] sheet</v>
          </cell>
          <cell r="J193" t="str">
            <v>ING Bank; target minimum CT1 ratio ING Bank (Basel II)</v>
          </cell>
          <cell r="K193">
            <v>25</v>
          </cell>
          <cell r="L193">
            <v>2</v>
          </cell>
          <cell r="M193">
            <v>4</v>
          </cell>
          <cell r="N193">
            <v>4</v>
          </cell>
          <cell r="R193">
            <v>0.2</v>
          </cell>
          <cell r="S193">
            <v>5.3999999999999992E-2</v>
          </cell>
          <cell r="T193">
            <v>5.3999999999999992E-2</v>
          </cell>
          <cell r="U193">
            <v>5.3999999999999992E-2</v>
          </cell>
          <cell r="V193">
            <v>5.3999999999999992E-2</v>
          </cell>
          <cell r="W193">
            <v>5.3999999999999992E-2</v>
          </cell>
          <cell r="X193">
            <v>5.3999999999999992E-2</v>
          </cell>
          <cell r="Y193">
            <v>5.3999999999999992E-2</v>
          </cell>
          <cell r="Z193">
            <v>5.3999999999999992E-2</v>
          </cell>
        </row>
        <row r="194">
          <cell r="C194" t="str">
            <v>Hybrid capital, capped at 25% of Tier 1 capital</v>
          </cell>
          <cell r="J194" t="str">
            <v>ING Bank; Hybrid capital, capped at 25% of Tier 1 capital</v>
          </cell>
          <cell r="K194" t="str">
            <v>Less urgent</v>
          </cell>
          <cell r="L194" t="str">
            <v>No restriction</v>
          </cell>
          <cell r="M194">
            <v>-100000000000</v>
          </cell>
          <cell r="N194">
            <v>-100000000000</v>
          </cell>
          <cell r="O194">
            <v>0</v>
          </cell>
          <cell r="P194">
            <v>0</v>
          </cell>
          <cell r="R194">
            <v>0.2</v>
          </cell>
          <cell r="S194">
            <v>496.52432969215499</v>
          </cell>
          <cell r="T194">
            <v>2396.6766084363016</v>
          </cell>
          <cell r="U194">
            <v>2655.4939218694676</v>
          </cell>
          <cell r="V194">
            <v>3071.169686985173</v>
          </cell>
          <cell r="W194">
            <v>3141.5113520840391</v>
          </cell>
          <cell r="X194">
            <v>3180.5711664181672</v>
          </cell>
          <cell r="Y194">
            <v>2873.8756947953511</v>
          </cell>
          <cell r="Z194">
            <v>3687.3570199412898</v>
          </cell>
        </row>
        <row r="195">
          <cell r="B195" t="str">
            <v>Tier 1 ratio (with hybrid ratio constraint)</v>
          </cell>
          <cell r="J195" t="str">
            <v>ING Bank; Tier 1 ratio (with hybrid ratio constraint)</v>
          </cell>
          <cell r="K195" t="str">
            <v>Less urgent</v>
          </cell>
          <cell r="L195" t="str">
            <v>No restriction</v>
          </cell>
          <cell r="M195">
            <v>-100000000000</v>
          </cell>
          <cell r="N195">
            <v>-100000000000</v>
          </cell>
          <cell r="O195">
            <v>0</v>
          </cell>
          <cell r="P195">
            <v>0</v>
          </cell>
          <cell r="R195">
            <v>0.2</v>
          </cell>
          <cell r="S195">
            <v>7.0248384446493797E-2</v>
          </cell>
          <cell r="T195">
            <v>7.2234109685216916E-2</v>
          </cell>
          <cell r="U195">
            <v>6.9064610174298574E-2</v>
          </cell>
          <cell r="V195">
            <v>7.0460132689906196E-2</v>
          </cell>
          <cell r="W195">
            <v>7.0250156642058137E-2</v>
          </cell>
          <cell r="X195">
            <v>6.5450120564782333E-2</v>
          </cell>
          <cell r="Y195">
            <v>6.6808394878859728E-2</v>
          </cell>
          <cell r="Z195">
            <v>6.8975365087170559E-2</v>
          </cell>
        </row>
        <row r="196">
          <cell r="B196" t="str">
            <v>BIS Ratio</v>
          </cell>
          <cell r="I196">
            <v>0.1</v>
          </cell>
          <cell r="J196" t="str">
            <v>ING Bank; BIS Ratio</v>
          </cell>
          <cell r="K196" t="str">
            <v>Less urgent</v>
          </cell>
          <cell r="L196" t="str">
            <v>No restriction</v>
          </cell>
          <cell r="M196">
            <v>-100000000000</v>
          </cell>
          <cell r="N196">
            <v>-100000000000</v>
          </cell>
          <cell r="O196">
            <v>0</v>
          </cell>
          <cell r="P196">
            <v>0</v>
          </cell>
          <cell r="R196">
            <v>0.2</v>
          </cell>
          <cell r="S196">
            <v>0.10377670681304794</v>
          </cell>
          <cell r="T196">
            <v>0.10750520404416776</v>
          </cell>
          <cell r="U196">
            <v>0.10472095128065032</v>
          </cell>
          <cell r="V196">
            <v>0.10410080983729522</v>
          </cell>
          <cell r="W196">
            <v>0.10573094757501357</v>
          </cell>
          <cell r="X196">
            <v>0.10072268763897772</v>
          </cell>
          <cell r="Y196">
            <v>0.10259338476606347</v>
          </cell>
          <cell r="Z196">
            <v>0.10301253285879008</v>
          </cell>
        </row>
        <row r="197">
          <cell r="B197" t="str">
            <v>surplus(+) / deficit(-) vs BIS Ratio</v>
          </cell>
          <cell r="J197" t="str">
            <v>ING Bank; surplus(+) / deficit(-) vs BIS Ratio</v>
          </cell>
          <cell r="R197">
            <v>0.2</v>
          </cell>
          <cell r="S197">
            <v>752.56309999999939</v>
          </cell>
          <cell r="T197">
            <v>1650.1573999999964</v>
          </cell>
          <cell r="U197">
            <v>1131.8999999999978</v>
          </cell>
          <cell r="V197">
            <v>980.44439999999668</v>
          </cell>
          <cell r="W197">
            <v>1393.6165000000001</v>
          </cell>
          <cell r="X197">
            <v>184.11109999999462</v>
          </cell>
          <cell r="Y197">
            <v>656.30009999999675</v>
          </cell>
          <cell r="Z197">
            <v>775.67669999999998</v>
          </cell>
        </row>
        <row r="198">
          <cell r="B198" t="str">
            <v>Other vs Tier 1</v>
          </cell>
          <cell r="I198">
            <v>0.5</v>
          </cell>
          <cell r="J198" t="str">
            <v>ING Bank; Other vs Tier 1</v>
          </cell>
          <cell r="K198" t="str">
            <v>Less urgent</v>
          </cell>
          <cell r="L198" t="str">
            <v>No restriction</v>
          </cell>
          <cell r="M198">
            <v>-100000000000</v>
          </cell>
          <cell r="N198">
            <v>-100000000000</v>
          </cell>
          <cell r="O198">
            <v>0</v>
          </cell>
          <cell r="P198">
            <v>0</v>
          </cell>
          <cell r="R198">
            <v>0.2</v>
          </cell>
          <cell r="S198">
            <v>0.47728246892413201</v>
          </cell>
          <cell r="T198">
            <v>0.48828862863619193</v>
          </cell>
          <cell r="U198">
            <v>0.5162751373875234</v>
          </cell>
          <cell r="V198">
            <v>0.47744271637183899</v>
          </cell>
          <cell r="W198">
            <v>0.50506351343440847</v>
          </cell>
          <cell r="X198">
            <v>0.53892287393546834</v>
          </cell>
          <cell r="Y198">
            <v>0.53563612704796826</v>
          </cell>
          <cell r="Z198">
            <v>0.49346846846846848</v>
          </cell>
        </row>
        <row r="199">
          <cell r="E199" t="str">
            <v>Basel I required capital</v>
          </cell>
          <cell r="I199">
            <v>0.08</v>
          </cell>
          <cell r="R199">
            <v>0.2</v>
          </cell>
          <cell r="S199">
            <v>15941.149520000001</v>
          </cell>
          <cell r="T199">
            <v>17589.47408</v>
          </cell>
          <cell r="U199">
            <v>19180.88</v>
          </cell>
          <cell r="V199">
            <v>19126.84448</v>
          </cell>
          <cell r="W199">
            <v>19453.906800000001</v>
          </cell>
          <cell r="X199">
            <v>20380.711120000004</v>
          </cell>
          <cell r="Y199">
            <v>20245.359920000003</v>
          </cell>
          <cell r="Z199">
            <v>20598.658639999998</v>
          </cell>
        </row>
        <row r="200">
          <cell r="E200" t="str">
            <v>Regulatory add-on (Record Bank)</v>
          </cell>
          <cell r="I200" t="str">
            <v>Solvency Analysis, DNB Reporting, Frank Nijssen</v>
          </cell>
          <cell r="J200" t="str">
            <v>Regulatory add-on (Record Bank)</v>
          </cell>
          <cell r="K200" t="str">
            <v>Less urgent</v>
          </cell>
          <cell r="L200" t="str">
            <v>Must be positive</v>
          </cell>
          <cell r="M200">
            <v>-100000000000</v>
          </cell>
          <cell r="N200">
            <v>-1E-8</v>
          </cell>
          <cell r="O200">
            <v>0</v>
          </cell>
          <cell r="P200">
            <v>0</v>
          </cell>
          <cell r="R200">
            <v>0.2</v>
          </cell>
        </row>
        <row r="201">
          <cell r="D201" t="str">
            <v>total Basel I required capital</v>
          </cell>
          <cell r="R201">
            <v>0.2</v>
          </cell>
          <cell r="S201">
            <v>15941.149520000001</v>
          </cell>
          <cell r="T201">
            <v>17589.47408</v>
          </cell>
          <cell r="U201">
            <v>19180.88</v>
          </cell>
          <cell r="V201">
            <v>19126.84448</v>
          </cell>
          <cell r="W201">
            <v>19453.906800000001</v>
          </cell>
          <cell r="X201">
            <v>20380.711120000004</v>
          </cell>
          <cell r="Y201">
            <v>20245.359920000003</v>
          </cell>
          <cell r="Z201">
            <v>20598.658639999998</v>
          </cell>
        </row>
        <row r="202">
          <cell r="C202" t="str">
            <v>total Basel I required floor</v>
          </cell>
          <cell r="R202">
            <v>0.2</v>
          </cell>
          <cell r="S202">
            <v>15941.149520000001</v>
          </cell>
          <cell r="T202">
            <v>17589.47408</v>
          </cell>
          <cell r="U202">
            <v>19180.88</v>
          </cell>
          <cell r="V202">
            <v>19126.84448</v>
          </cell>
          <cell r="W202">
            <v>19453.906800000001</v>
          </cell>
          <cell r="X202">
            <v>20380.711120000004</v>
          </cell>
          <cell r="Y202">
            <v>20245.359920000003</v>
          </cell>
          <cell r="Z202">
            <v>20598.658639999998</v>
          </cell>
        </row>
        <row r="203">
          <cell r="B203" t="str">
            <v>BIS ratio after Basel I floor</v>
          </cell>
          <cell r="I203">
            <v>0.1</v>
          </cell>
          <cell r="J203" t="str">
            <v>ING Bank; BIS ratio after Basel I floor</v>
          </cell>
          <cell r="K203" t="str">
            <v>Less urgent</v>
          </cell>
          <cell r="L203" t="str">
            <v>No restriction</v>
          </cell>
          <cell r="M203">
            <v>-100000000000</v>
          </cell>
          <cell r="N203">
            <v>-100000000000</v>
          </cell>
          <cell r="O203">
            <v>0</v>
          </cell>
          <cell r="P203">
            <v>0</v>
          </cell>
          <cell r="R203">
            <v>0.2</v>
          </cell>
          <cell r="S203">
            <v>0.10377670681304794</v>
          </cell>
          <cell r="T203">
            <v>0.10750520404416776</v>
          </cell>
          <cell r="U203">
            <v>0.10472095128065032</v>
          </cell>
          <cell r="V203">
            <v>0.10410080983729524</v>
          </cell>
          <cell r="W203">
            <v>0.10573094757501357</v>
          </cell>
          <cell r="X203">
            <v>0.10072268763897771</v>
          </cell>
          <cell r="Y203">
            <v>0.10259338476606346</v>
          </cell>
          <cell r="Z203">
            <v>0.10301253285879008</v>
          </cell>
        </row>
        <row r="204">
          <cell r="R204">
            <v>0.2</v>
          </cell>
        </row>
        <row r="205">
          <cell r="B205" t="str">
            <v>Hybrid ratio</v>
          </cell>
          <cell r="I205">
            <v>0.25</v>
          </cell>
          <cell r="J205" t="str">
            <v>ING Bank; Hybrid ratio</v>
          </cell>
          <cell r="K205" t="str">
            <v>Less urgent</v>
          </cell>
          <cell r="L205" t="str">
            <v>No restriction</v>
          </cell>
          <cell r="M205">
            <v>-100000000000</v>
          </cell>
          <cell r="N205">
            <v>-100000000000</v>
          </cell>
          <cell r="O205">
            <v>0</v>
          </cell>
          <cell r="P205">
            <v>0</v>
          </cell>
          <cell r="R205">
            <v>0.2</v>
          </cell>
          <cell r="S205">
            <v>3.5471090848132235E-2</v>
          </cell>
          <cell r="T205">
            <v>0.15090521398037413</v>
          </cell>
          <cell r="U205">
            <v>0.16036559706923531</v>
          </cell>
          <cell r="V205">
            <v>0.18230854131456564</v>
          </cell>
          <cell r="W205">
            <v>0.18389693567195686</v>
          </cell>
          <cell r="X205">
            <v>0.19075033983556239</v>
          </cell>
          <cell r="Y205">
            <v>0.16998140975899634</v>
          </cell>
          <cell r="Z205">
            <v>0.20762145382552308</v>
          </cell>
        </row>
        <row r="206">
          <cell r="B206" t="str">
            <v>room under the hybrid constraint</v>
          </cell>
          <cell r="J206" t="str">
            <v>ING Bank; room under the hybrid constraint</v>
          </cell>
          <cell r="K206" t="str">
            <v>Less urgent</v>
          </cell>
          <cell r="L206" t="str">
            <v>No restriction</v>
          </cell>
          <cell r="M206">
            <v>-100000000000</v>
          </cell>
          <cell r="N206">
            <v>-100000000000</v>
          </cell>
          <cell r="O206">
            <v>0</v>
          </cell>
          <cell r="P206">
            <v>0</v>
          </cell>
          <cell r="R206">
            <v>0.2</v>
          </cell>
          <cell r="S206">
            <v>4003.96756041046</v>
          </cell>
          <cell r="T206">
            <v>2098.4311887515978</v>
          </cell>
          <cell r="U206">
            <v>1979.0081041740432</v>
          </cell>
          <cell r="V206">
            <v>1520.4404173531027</v>
          </cell>
          <cell r="W206">
            <v>1505.6515305546145</v>
          </cell>
          <cell r="X206">
            <v>1317.238444775777</v>
          </cell>
          <cell r="Y206">
            <v>1803.8324069395319</v>
          </cell>
          <cell r="Z206">
            <v>1003.5239734116136</v>
          </cell>
        </row>
        <row r="207">
          <cell r="B207" t="str">
            <v>Dated (step-up) hybrid ratio</v>
          </cell>
          <cell r="I207">
            <v>0.15</v>
          </cell>
          <cell r="J207" t="str">
            <v>ING Bank; Dated (step-up) hybrid ratio</v>
          </cell>
          <cell r="K207" t="str">
            <v>Less urgent</v>
          </cell>
          <cell r="L207" t="str">
            <v>No restriction</v>
          </cell>
          <cell r="M207">
            <v>-100000000000</v>
          </cell>
          <cell r="N207">
            <v>-100000000000</v>
          </cell>
          <cell r="O207">
            <v>0</v>
          </cell>
          <cell r="P207">
            <v>0</v>
          </cell>
          <cell r="R207">
            <v>0.2</v>
          </cell>
          <cell r="S207">
            <v>3.5471090848132235E-2</v>
          </cell>
          <cell r="T207">
            <v>0.15090521398037413</v>
          </cell>
          <cell r="U207">
            <v>0.16036559706923531</v>
          </cell>
          <cell r="V207">
            <v>0.14669177769115357</v>
          </cell>
          <cell r="W207">
            <v>0.14877429913270732</v>
          </cell>
          <cell r="X207">
            <v>0.15476617286902766</v>
          </cell>
          <cell r="Y207">
            <v>0.13449315045811505</v>
          </cell>
          <cell r="Z207">
            <v>0.12824090412915193</v>
          </cell>
        </row>
        <row r="208">
          <cell r="B208" t="str">
            <v>room under the dated hybrid constraint</v>
          </cell>
          <cell r="J208" t="str">
            <v>ING Bank; room under the dated hybrid constraint</v>
          </cell>
          <cell r="K208" t="str">
            <v>Less urgent</v>
          </cell>
          <cell r="L208" t="str">
            <v>No restriction</v>
          </cell>
          <cell r="M208">
            <v>-100000000000</v>
          </cell>
          <cell r="N208">
            <v>-100000000000</v>
          </cell>
          <cell r="O208">
            <v>0</v>
          </cell>
          <cell r="P208">
            <v>0</v>
          </cell>
          <cell r="R208">
            <v>0.2</v>
          </cell>
          <cell r="S208">
            <v>1886.0890238915824</v>
          </cell>
          <cell r="T208">
            <v>-16.913656983884614</v>
          </cell>
          <cell r="U208">
            <v>-201.93402572878554</v>
          </cell>
          <cell r="V208">
            <v>65.565074135090669</v>
          </cell>
          <cell r="W208">
            <v>24.633703430542003</v>
          </cell>
          <cell r="X208">
            <v>-93.495489903726224</v>
          </cell>
          <cell r="Y208">
            <v>308.44035906429247</v>
          </cell>
          <cell r="Z208">
            <v>454.63710901913146</v>
          </cell>
        </row>
        <row r="209">
          <cell r="R209">
            <v>0.2</v>
          </cell>
        </row>
        <row r="210">
          <cell r="A210" t="str">
            <v>III</v>
          </cell>
          <cell r="B210" t="str">
            <v>available capital</v>
          </cell>
          <cell r="I210" t="str">
            <v>Basel III (fully loaded)</v>
          </cell>
          <cell r="R210">
            <v>0.2</v>
          </cell>
        </row>
        <row r="211">
          <cell r="C211" t="str">
            <v>IFRS Equity</v>
          </cell>
          <cell r="J211" t="str">
            <v>ING Bank; IFRS Equity</v>
          </cell>
          <cell r="K211" t="str">
            <v>Urgent</v>
          </cell>
          <cell r="L211" t="str">
            <v>Must be positive</v>
          </cell>
          <cell r="M211">
            <v>-100000000000</v>
          </cell>
          <cell r="N211">
            <v>0</v>
          </cell>
          <cell r="O211">
            <v>-100000000000</v>
          </cell>
          <cell r="P211">
            <v>-100000000000</v>
          </cell>
          <cell r="R211">
            <v>0.2</v>
          </cell>
          <cell r="S211">
            <v>14010</v>
          </cell>
          <cell r="T211">
            <v>16104</v>
          </cell>
          <cell r="U211">
            <v>0</v>
          </cell>
          <cell r="V211">
            <v>0</v>
          </cell>
          <cell r="W211">
            <v>16546</v>
          </cell>
          <cell r="X211">
            <v>0</v>
          </cell>
          <cell r="Y211">
            <v>0</v>
          </cell>
          <cell r="Z211">
            <v>0</v>
          </cell>
        </row>
        <row r="212">
          <cell r="C212" t="str">
            <v>Adjustment: Own Credit Risk</v>
          </cell>
          <cell r="J212" t="str">
            <v>ING Bank; Adjustment: Own Credit Risk</v>
          </cell>
          <cell r="R212">
            <v>0.5</v>
          </cell>
        </row>
        <row r="213">
          <cell r="C213" t="str">
            <v>Own credit risk adjustments to derivatives (DVA)</v>
          </cell>
          <cell r="I213" t="str">
            <v>Edwin Zeldenthuis, Serge Fontenoy</v>
          </cell>
          <cell r="J213" t="str">
            <v>ING Bank; Own credit risk adjustments to derivatives (DVA)</v>
          </cell>
          <cell r="K213" t="str">
            <v>Less urgent</v>
          </cell>
          <cell r="L213" t="str">
            <v>Must be positive</v>
          </cell>
          <cell r="M213">
            <v>-100000000000</v>
          </cell>
          <cell r="N213">
            <v>-1E-8</v>
          </cell>
          <cell r="O213">
            <v>0</v>
          </cell>
          <cell r="P213">
            <v>0</v>
          </cell>
          <cell r="R213">
            <v>0.25</v>
          </cell>
        </row>
        <row r="214">
          <cell r="E214" t="str">
            <v>Deferred tax assets (not used yet)</v>
          </cell>
          <cell r="I214" t="str">
            <v>Gaudi download; Balance sheet S2228 Legal Bank</v>
          </cell>
          <cell r="J214" t="str">
            <v>ING Bank; Deferred tax assets (not used yet)</v>
          </cell>
          <cell r="K214" t="str">
            <v>Less urgent</v>
          </cell>
          <cell r="L214" t="str">
            <v>Must be positive</v>
          </cell>
          <cell r="M214">
            <v>-100000000000</v>
          </cell>
          <cell r="N214">
            <v>-1E-8</v>
          </cell>
          <cell r="O214">
            <v>0</v>
          </cell>
          <cell r="P214">
            <v>0</v>
          </cell>
          <cell r="R214">
            <v>0.2</v>
          </cell>
        </row>
        <row r="215">
          <cell r="E215" t="str">
            <v>Deferred tax liabilities (not used yet)</v>
          </cell>
          <cell r="I215" t="str">
            <v>Gaudi download; Balance sheet S2228 Legal Bank</v>
          </cell>
          <cell r="J215" t="str">
            <v>ING Bank; Deferred tax liabilities (not used yet)</v>
          </cell>
          <cell r="K215" t="str">
            <v>Less urgent</v>
          </cell>
          <cell r="L215" t="str">
            <v>Must be positive</v>
          </cell>
          <cell r="M215">
            <v>-100000000000</v>
          </cell>
          <cell r="N215">
            <v>-1E-8</v>
          </cell>
          <cell r="O215">
            <v>0</v>
          </cell>
          <cell r="P215">
            <v>0</v>
          </cell>
          <cell r="R215">
            <v>0.2</v>
          </cell>
        </row>
        <row r="216">
          <cell r="D216" t="str">
            <v>DTA (loss carry forward)</v>
          </cell>
          <cell r="I216" t="str">
            <v>from Basel III overview Frank Nijssen (bad DTA)</v>
          </cell>
          <cell r="J216" t="str">
            <v>ING Bank; DTA (loss carry forward)</v>
          </cell>
          <cell r="K216" t="str">
            <v>Urgent</v>
          </cell>
          <cell r="L216" t="str">
            <v>Must be positive</v>
          </cell>
          <cell r="M216">
            <v>-100000000000</v>
          </cell>
          <cell r="N216">
            <v>0</v>
          </cell>
          <cell r="O216">
            <v>-100000000000</v>
          </cell>
          <cell r="P216">
            <v>-100000000000</v>
          </cell>
          <cell r="R216">
            <v>0.2</v>
          </cell>
        </row>
        <row r="217">
          <cell r="C217" t="str">
            <v>deduct DTA (loss carry forward)</v>
          </cell>
          <cell r="I217" t="str">
            <v>from above</v>
          </cell>
          <cell r="J217" t="str">
            <v>ING Bank; deduct DTA (loss carry forward)</v>
          </cell>
          <cell r="K217" t="str">
            <v>Less urgent</v>
          </cell>
          <cell r="L217" t="str">
            <v>Must be positive</v>
          </cell>
          <cell r="M217">
            <v>-100000000000</v>
          </cell>
          <cell r="N217">
            <v>-1E-8</v>
          </cell>
          <cell r="O217">
            <v>0</v>
          </cell>
          <cell r="P217">
            <v>0</v>
          </cell>
          <cell r="R217">
            <v>0.2</v>
          </cell>
        </row>
        <row r="218">
          <cell r="D218" t="str">
            <v>DTA (arising from timing differences)</v>
          </cell>
          <cell r="I218" t="str">
            <v>from Basel III overview Frank Nijssen (good DTA)</v>
          </cell>
          <cell r="J218" t="str">
            <v>ING Bank; DTA (arising from timing differences)</v>
          </cell>
          <cell r="K218" t="str">
            <v>Urgent</v>
          </cell>
          <cell r="L218" t="str">
            <v>Must be positive</v>
          </cell>
          <cell r="M218">
            <v>-100000000000</v>
          </cell>
          <cell r="N218">
            <v>0</v>
          </cell>
          <cell r="O218">
            <v>-100000000000</v>
          </cell>
          <cell r="P218">
            <v>-100000000000</v>
          </cell>
          <cell r="R218">
            <v>0.2</v>
          </cell>
        </row>
        <row r="219">
          <cell r="D219" t="str">
            <v>Idem as % of common equity</v>
          </cell>
          <cell r="J219" t="str">
            <v xml:space="preserve">ING Bank; </v>
          </cell>
          <cell r="R219">
            <v>0.2</v>
          </cell>
        </row>
        <row r="220">
          <cell r="D220" t="str">
            <v>common equity, used for threshold</v>
          </cell>
          <cell r="J220" t="str">
            <v>ING Bank; common equity, used for threshold</v>
          </cell>
          <cell r="R220">
            <v>0.2</v>
          </cell>
        </row>
        <row r="221">
          <cell r="C221" t="str">
            <v>Idem, exceeding 10% of ING's common equity</v>
          </cell>
          <cell r="I221">
            <v>0.1</v>
          </cell>
          <cell r="J221" t="str">
            <v>ING Bank; Idem, exceeding 10% of ING's common equity</v>
          </cell>
          <cell r="R221">
            <v>0.2</v>
          </cell>
        </row>
        <row r="222">
          <cell r="E222" t="str">
            <v>Bank of Beijing (since 2005)</v>
          </cell>
          <cell r="H222">
            <v>0.1368</v>
          </cell>
          <cell r="I222" t="str">
            <v>GF&amp;C/RegRep, Theo Wisch, HLB00031_TIER123, [Capital] sheet</v>
          </cell>
          <cell r="J222" t="str">
            <v>ING Bank; Bank of Beijing (since 2005)</v>
          </cell>
          <cell r="K222" t="str">
            <v>Less urgent</v>
          </cell>
          <cell r="L222" t="str">
            <v>Must be positive</v>
          </cell>
          <cell r="M222">
            <v>-100000000000</v>
          </cell>
          <cell r="N222">
            <v>-1E-8</v>
          </cell>
          <cell r="O222">
            <v>0</v>
          </cell>
          <cell r="P222">
            <v>0</v>
          </cell>
          <cell r="R222">
            <v>0.2</v>
          </cell>
        </row>
        <row r="223">
          <cell r="E223" t="str">
            <v>Thai Military Bank (since end 2007)</v>
          </cell>
          <cell r="H223">
            <v>0.30120000000000002</v>
          </cell>
          <cell r="I223" t="str">
            <v>GF&amp;C/RegRep, Theo Wisch, HLB00031_TIER123, [Capital] sheet</v>
          </cell>
          <cell r="J223" t="str">
            <v>ING Bank; Thai Military Bank (since end 2007)</v>
          </cell>
          <cell r="K223" t="str">
            <v>Less urgent</v>
          </cell>
          <cell r="L223" t="str">
            <v>Must be positive</v>
          </cell>
          <cell r="M223">
            <v>-100000000000</v>
          </cell>
          <cell r="N223">
            <v>-1E-8</v>
          </cell>
          <cell r="O223">
            <v>0</v>
          </cell>
          <cell r="P223">
            <v>0</v>
          </cell>
          <cell r="R223">
            <v>0.2</v>
          </cell>
        </row>
        <row r="224">
          <cell r="E224" t="str">
            <v>Vysya</v>
          </cell>
          <cell r="I224" t="str">
            <v>GF&amp;C/RegRep, Theo Wisch, HLB00031_TIER123, [Capital] sheet</v>
          </cell>
          <cell r="J224" t="str">
            <v>ING Bank; Vysya</v>
          </cell>
          <cell r="K224" t="str">
            <v>Less urgent</v>
          </cell>
          <cell r="L224" t="str">
            <v>Must be positive</v>
          </cell>
          <cell r="M224">
            <v>-100000000000</v>
          </cell>
          <cell r="N224">
            <v>-1E-8</v>
          </cell>
          <cell r="O224">
            <v>0</v>
          </cell>
          <cell r="P224">
            <v>0</v>
          </cell>
          <cell r="R224">
            <v>0.2</v>
          </cell>
        </row>
        <row r="225">
          <cell r="E225" t="str">
            <v>other</v>
          </cell>
          <cell r="J225" t="str">
            <v>ING Bank; other</v>
          </cell>
          <cell r="K225" t="str">
            <v>Less urgent</v>
          </cell>
          <cell r="L225" t="str">
            <v>Must be positive</v>
          </cell>
          <cell r="M225">
            <v>-100000000000</v>
          </cell>
          <cell r="N225">
            <v>-1E-8</v>
          </cell>
          <cell r="O225">
            <v>0</v>
          </cell>
          <cell r="P225">
            <v>0</v>
          </cell>
          <cell r="R225">
            <v>0.2</v>
          </cell>
        </row>
        <row r="226">
          <cell r="D226" t="str">
            <v>Significant investments in unconsolidated FIs (≥10%)</v>
          </cell>
          <cell r="I226" t="str">
            <v>GF&amp;C/RegRep, Theo Wisch, HLB00031_TIER123, [Capital] sheet</v>
          </cell>
          <cell r="J226" t="str">
            <v>ING Bank; Significant investments in unconsolidated FIs (≥10%)</v>
          </cell>
          <cell r="K226" t="str">
            <v>Urgent</v>
          </cell>
          <cell r="L226" t="str">
            <v>Must be positive</v>
          </cell>
          <cell r="M226">
            <v>-100000000000</v>
          </cell>
          <cell r="N226">
            <v>0</v>
          </cell>
          <cell r="O226">
            <v>-100000000000</v>
          </cell>
          <cell r="P226">
            <v>-100000000000</v>
          </cell>
          <cell r="R226">
            <v>0.2</v>
          </cell>
        </row>
        <row r="227">
          <cell r="D227" t="str">
            <v>Idem as % of common equity</v>
          </cell>
          <cell r="I227">
            <v>0.1</v>
          </cell>
          <cell r="J227" t="str">
            <v xml:space="preserve">ING Bank; </v>
          </cell>
          <cell r="R227">
            <v>0.2</v>
          </cell>
        </row>
        <row r="228">
          <cell r="C228" t="str">
            <v>Idem, exceeding 10% of ING's common equity</v>
          </cell>
          <cell r="I228">
            <v>0.1</v>
          </cell>
          <cell r="J228" t="str">
            <v>ING Bank; Idem, exceeding 10% of ING's common equity</v>
          </cell>
          <cell r="R228">
            <v>0.2</v>
          </cell>
        </row>
        <row r="229">
          <cell r="D229" t="str">
            <v>Sum of significant investments and DTAs as % of common equity</v>
          </cell>
          <cell r="I229">
            <v>0.15</v>
          </cell>
          <cell r="J229" t="str">
            <v>ING Bank; Sum of significant investments and DTAs as % of common equity</v>
          </cell>
          <cell r="R229">
            <v>0.2</v>
          </cell>
        </row>
        <row r="230">
          <cell r="C230" t="str">
            <v>Excess of (sum sign. inv. and DTA) over 15% of common equity</v>
          </cell>
          <cell r="I230">
            <v>0.15</v>
          </cell>
          <cell r="J230" t="str">
            <v>ING Bank; Excess of (sum sign. inv. and DTA) over 15% of common equity</v>
          </cell>
          <cell r="R230">
            <v>0.2</v>
          </cell>
        </row>
        <row r="231">
          <cell r="E231" t="str">
            <v>Capital One (temporary 9.73% share resulting from the sale of ING Direct US in 2012)</v>
          </cell>
          <cell r="I231" t="str">
            <v>Frank Nijssen</v>
          </cell>
          <cell r="J231" t="str">
            <v>ING Bank; Capital One (temporary 9.73% share resulting from the sale of ING Direct US in 2012)</v>
          </cell>
          <cell r="K231" t="str">
            <v>Less urgent</v>
          </cell>
          <cell r="L231" t="str">
            <v>Must be positive</v>
          </cell>
          <cell r="M231">
            <v>-100000000000</v>
          </cell>
          <cell r="N231">
            <v>-1E-8</v>
          </cell>
          <cell r="O231">
            <v>0</v>
          </cell>
          <cell r="P231">
            <v>0</v>
          </cell>
          <cell r="R231">
            <v>0.2</v>
          </cell>
        </row>
        <row r="232">
          <cell r="E232" t="str">
            <v>Kookmin Bank (since 2002)</v>
          </cell>
          <cell r="H232">
            <v>5.0200000000000002E-2</v>
          </cell>
          <cell r="I232" t="str">
            <v>Frank Nijssen; sold in 13Q1</v>
          </cell>
          <cell r="J232" t="str">
            <v>ING Bank; Kookmin Bank (since 2002)</v>
          </cell>
          <cell r="K232" t="str">
            <v>Less urgent</v>
          </cell>
          <cell r="L232" t="str">
            <v>Must be positive</v>
          </cell>
          <cell r="M232">
            <v>-100000000000</v>
          </cell>
          <cell r="N232">
            <v>-1E-8</v>
          </cell>
          <cell r="O232">
            <v>0</v>
          </cell>
          <cell r="P232">
            <v>0</v>
          </cell>
          <cell r="R232">
            <v>0.2</v>
          </cell>
        </row>
        <row r="233">
          <cell r="E233" t="str">
            <v>Kotak</v>
          </cell>
          <cell r="J233" t="str">
            <v>ING Bank; Kotak</v>
          </cell>
          <cell r="K233" t="str">
            <v>Less urgent</v>
          </cell>
          <cell r="L233" t="str">
            <v>Must be positive</v>
          </cell>
          <cell r="M233">
            <v>-100000000000</v>
          </cell>
          <cell r="N233">
            <v>-1E-8</v>
          </cell>
          <cell r="O233">
            <v>0</v>
          </cell>
          <cell r="P233">
            <v>0</v>
          </cell>
          <cell r="R233">
            <v>0.2</v>
          </cell>
        </row>
        <row r="234">
          <cell r="E234" t="str">
            <v>other</v>
          </cell>
          <cell r="J234" t="str">
            <v>ING Bank; other</v>
          </cell>
          <cell r="K234" t="str">
            <v>Less urgent</v>
          </cell>
          <cell r="L234" t="str">
            <v>Must be positive</v>
          </cell>
          <cell r="M234">
            <v>-100000000000</v>
          </cell>
          <cell r="N234">
            <v>-1E-8</v>
          </cell>
          <cell r="O234">
            <v>0</v>
          </cell>
          <cell r="P234">
            <v>0</v>
          </cell>
          <cell r="R234">
            <v>0.2</v>
          </cell>
        </row>
        <row r="235">
          <cell r="D235" t="str">
            <v>Investments in unconsolidated FIs (&lt;10%)</v>
          </cell>
          <cell r="I235" t="str">
            <v>Frank Nijssen</v>
          </cell>
          <cell r="J235" t="str">
            <v>ING Bank; Investments in unconsolidated FIs (&lt;10%)</v>
          </cell>
          <cell r="K235" t="str">
            <v>Less urgent</v>
          </cell>
          <cell r="L235" t="str">
            <v>Must be positive</v>
          </cell>
          <cell r="M235">
            <v>-100000000000</v>
          </cell>
          <cell r="N235">
            <v>-1E-8</v>
          </cell>
          <cell r="O235">
            <v>0</v>
          </cell>
          <cell r="P235">
            <v>0</v>
          </cell>
          <cell r="R235">
            <v>0.2</v>
          </cell>
        </row>
        <row r="236">
          <cell r="D236" t="str">
            <v>Idem as % of common equity</v>
          </cell>
          <cell r="J236" t="str">
            <v>ING Bank; Idem as % of common equity</v>
          </cell>
          <cell r="R236">
            <v>1</v>
          </cell>
        </row>
        <row r="237">
          <cell r="C237" t="str">
            <v>Idem, exceeding 10% of ING's common equity</v>
          </cell>
          <cell r="I237">
            <v>0.1</v>
          </cell>
          <cell r="J237" t="str">
            <v>ING Bank; Idem, exceeding 10% of ING's common equity</v>
          </cell>
          <cell r="R237">
            <v>0.2</v>
          </cell>
        </row>
        <row r="238">
          <cell r="C238" t="str">
            <v>Revaluation reserve cashflow hedge</v>
          </cell>
          <cell r="I238" t="str">
            <v>from above</v>
          </cell>
          <cell r="J238" t="str">
            <v>ING Bank; Revaluation reserve cashflow hedge</v>
          </cell>
          <cell r="R238">
            <v>0.2</v>
          </cell>
        </row>
        <row r="239">
          <cell r="C239" t="str">
            <v>Impact forecast on revaluation reserves</v>
          </cell>
          <cell r="J239" t="str">
            <v>ING Bank; Impact forecast on revaluation reserves</v>
          </cell>
          <cell r="R239">
            <v>0.2</v>
          </cell>
        </row>
        <row r="240">
          <cell r="C240" t="str">
            <v>Goodwill</v>
          </cell>
          <cell r="I240" t="str">
            <v>from above</v>
          </cell>
          <cell r="J240" t="str">
            <v>ING Bank; Goodwill</v>
          </cell>
          <cell r="R240">
            <v>0.2</v>
          </cell>
        </row>
        <row r="241">
          <cell r="D241" t="str">
            <v>Basel Local capital surplus</v>
          </cell>
          <cell r="R241">
            <v>0.2</v>
          </cell>
        </row>
        <row r="242">
          <cell r="F242" t="str">
            <v>Risk Weighted Assets Bank Śląski consolidated</v>
          </cell>
          <cell r="I242" t="str">
            <v>Local solvency report, Amin Saadani</v>
          </cell>
          <cell r="J242" t="str">
            <v>ING Bank; Risk Weighted Assets Bank Śląski consolidated</v>
          </cell>
          <cell r="K242" t="str">
            <v>Less urgent</v>
          </cell>
          <cell r="L242" t="str">
            <v>Must be positive</v>
          </cell>
          <cell r="M242">
            <v>-100000000000</v>
          </cell>
          <cell r="N242">
            <v>-1E-8</v>
          </cell>
          <cell r="O242">
            <v>0</v>
          </cell>
          <cell r="P242">
            <v>0</v>
          </cell>
          <cell r="R242">
            <v>0.2</v>
          </cell>
        </row>
        <row r="243">
          <cell r="F243" t="str">
            <v>ING share in Bank Śląski (since 2001)</v>
          </cell>
          <cell r="I243" t="str">
            <v>Eagle</v>
          </cell>
          <cell r="J243" t="str">
            <v>ING Bank; ING share in Bank Śląski (since 2001)</v>
          </cell>
          <cell r="K243" t="str">
            <v>Less urgent</v>
          </cell>
          <cell r="L243" t="str">
            <v>No restriction</v>
          </cell>
          <cell r="M243">
            <v>-100000000000</v>
          </cell>
          <cell r="N243">
            <v>-100000000000</v>
          </cell>
          <cell r="O243">
            <v>0</v>
          </cell>
          <cell r="P243">
            <v>0</v>
          </cell>
          <cell r="R243">
            <v>0.2</v>
          </cell>
        </row>
        <row r="244">
          <cell r="F244" t="str">
            <v>Available CET1 capital Bank Śląski consolidated</v>
          </cell>
          <cell r="I244" t="str">
            <v>Local solvency report, Amin Saadani</v>
          </cell>
          <cell r="J244" t="str">
            <v>ING Bank; Available CET1 capital Bank Śląski consolidated</v>
          </cell>
          <cell r="K244" t="str">
            <v>Less urgent</v>
          </cell>
          <cell r="L244" t="str">
            <v>No restriction</v>
          </cell>
          <cell r="M244">
            <v>-100000000000</v>
          </cell>
          <cell r="N244">
            <v>-100000000000</v>
          </cell>
          <cell r="O244">
            <v>0</v>
          </cell>
          <cell r="P244">
            <v>0</v>
          </cell>
          <cell r="R244">
            <v>0.2</v>
          </cell>
        </row>
        <row r="245">
          <cell r="E245" t="str">
            <v>third party share in available CET1 capital Bank Śląski</v>
          </cell>
          <cell r="J245" t="str">
            <v>ING Bank; third party share in available CET1 capital Bank Śląski</v>
          </cell>
          <cell r="R245">
            <v>0.2</v>
          </cell>
        </row>
        <row r="246">
          <cell r="E246" t="str">
            <v>local CET1 capital requirement Bank Śląski</v>
          </cell>
          <cell r="J246" t="str">
            <v>ING Bank; local CET1 capital requirement Bank Śląski</v>
          </cell>
          <cell r="K246" t="str">
            <v>Less urgent</v>
          </cell>
          <cell r="L246" t="str">
            <v>Must be positive</v>
          </cell>
          <cell r="M246">
            <v>-100000000000</v>
          </cell>
          <cell r="N246">
            <v>-1E-8</v>
          </cell>
          <cell r="O246">
            <v>0</v>
          </cell>
          <cell r="P246">
            <v>0</v>
          </cell>
          <cell r="R246">
            <v>0.2</v>
          </cell>
        </row>
        <row r="247">
          <cell r="E247" t="str">
            <v>third party share in required CET1 capital Bank Śląski</v>
          </cell>
          <cell r="J247" t="str">
            <v>ING Bank; third party share in required CET1 capital Bank Śląski</v>
          </cell>
          <cell r="R247">
            <v>0.2</v>
          </cell>
        </row>
        <row r="248">
          <cell r="D248" t="str">
            <v>counts for ING Bank CET1 capital, Bank Śląski</v>
          </cell>
          <cell r="J248" t="str">
            <v>ING Bank; counts for ING Bank CET1 capital, Bank Śląski</v>
          </cell>
          <cell r="R248">
            <v>0.2</v>
          </cell>
        </row>
        <row r="249">
          <cell r="F249" t="str">
            <v>Risk Weighted Assets Vysya Bank</v>
          </cell>
          <cell r="I249" t="str">
            <v>Local solvency report, Amin Saadani</v>
          </cell>
          <cell r="J249" t="str">
            <v>ING Bank; Risk Weighted Assets Vysya Bank</v>
          </cell>
          <cell r="K249" t="str">
            <v>Less urgent</v>
          </cell>
          <cell r="L249" t="str">
            <v>Must be positive</v>
          </cell>
          <cell r="M249">
            <v>-100000000000</v>
          </cell>
          <cell r="N249">
            <v>-1E-8</v>
          </cell>
          <cell r="O249">
            <v>0</v>
          </cell>
          <cell r="P249">
            <v>0</v>
          </cell>
          <cell r="R249">
            <v>0.2</v>
          </cell>
        </row>
        <row r="250">
          <cell r="F250" t="str">
            <v>ING share in Vysya Bank</v>
          </cell>
          <cell r="I250" t="str">
            <v>Eagle</v>
          </cell>
          <cell r="J250" t="str">
            <v>ING Bank; ING share in Vysya Bank</v>
          </cell>
          <cell r="K250" t="str">
            <v>Less urgent</v>
          </cell>
          <cell r="L250" t="str">
            <v>No restriction</v>
          </cell>
          <cell r="M250">
            <v>-100000000000</v>
          </cell>
          <cell r="N250">
            <v>-100000000000</v>
          </cell>
          <cell r="O250">
            <v>0</v>
          </cell>
          <cell r="P250">
            <v>0</v>
          </cell>
          <cell r="R250">
            <v>0.2</v>
          </cell>
        </row>
        <row r="251">
          <cell r="F251" t="str">
            <v>Available CET1 capital Vysya Bank</v>
          </cell>
          <cell r="I251" t="str">
            <v>Local solvency report, Amin Saadani</v>
          </cell>
          <cell r="J251" t="str">
            <v>ING Bank; Available CET1 capital Vysya Bank</v>
          </cell>
          <cell r="K251" t="str">
            <v>Less urgent</v>
          </cell>
          <cell r="L251" t="str">
            <v>No restriction</v>
          </cell>
          <cell r="M251">
            <v>-100000000000</v>
          </cell>
          <cell r="N251">
            <v>-100000000000</v>
          </cell>
          <cell r="O251">
            <v>0</v>
          </cell>
          <cell r="P251">
            <v>0</v>
          </cell>
          <cell r="R251">
            <v>0.2</v>
          </cell>
        </row>
        <row r="252">
          <cell r="E252" t="str">
            <v>third party share in available CET1 capital Vysya Bank</v>
          </cell>
          <cell r="J252" t="str">
            <v>ING Bank; third party share in available CET1 capital Vysya Bank</v>
          </cell>
          <cell r="R252">
            <v>0.2</v>
          </cell>
        </row>
        <row r="253">
          <cell r="E253" t="str">
            <v>local CET1 capital requirement</v>
          </cell>
          <cell r="J253" t="str">
            <v>ING Bank; local CET1 capital requirement</v>
          </cell>
          <cell r="K253" t="str">
            <v>Less urgent</v>
          </cell>
          <cell r="L253" t="str">
            <v>Must be positive</v>
          </cell>
          <cell r="M253">
            <v>-100000000000</v>
          </cell>
          <cell r="N253">
            <v>-1E-8</v>
          </cell>
          <cell r="O253">
            <v>0</v>
          </cell>
          <cell r="P253">
            <v>0</v>
          </cell>
          <cell r="R253">
            <v>0.2</v>
          </cell>
        </row>
        <row r="254">
          <cell r="E254" t="str">
            <v>third party share in required CET1 capital Vysya Bank</v>
          </cell>
          <cell r="J254" t="str">
            <v>ING Bank; third party share in required CET1 capital Vysya Bank</v>
          </cell>
          <cell r="R254">
            <v>0.2</v>
          </cell>
        </row>
        <row r="255">
          <cell r="D255" t="str">
            <v>counts for ING Bank CET1 capital, Vysya Bank</v>
          </cell>
          <cell r="J255" t="str">
            <v>ING Bank; counts for ING Bank CET1 capital, Vysya Bank</v>
          </cell>
          <cell r="R255">
            <v>0.2</v>
          </cell>
        </row>
        <row r="256">
          <cell r="D256" t="str">
            <v>counts for ING Bank CET1 capital, other entities</v>
          </cell>
          <cell r="J256" t="str">
            <v>ING Bank; counts for ING Bank CET1 capital, other entities</v>
          </cell>
          <cell r="R256">
            <v>0.2</v>
          </cell>
        </row>
        <row r="257">
          <cell r="D257" t="str">
            <v>Basel III Minorities impact from acquisitions and divestments</v>
          </cell>
          <cell r="J257" t="str">
            <v>ING Bank; Basel III Minorities impact from acquisitions and divestments</v>
          </cell>
          <cell r="K257" t="str">
            <v>Less urgent</v>
          </cell>
          <cell r="L257" t="str">
            <v>Must be positive</v>
          </cell>
          <cell r="M257">
            <v>-100000000000</v>
          </cell>
          <cell r="N257">
            <v>-1E-8</v>
          </cell>
          <cell r="O257">
            <v>0</v>
          </cell>
          <cell r="P257">
            <v>0</v>
          </cell>
          <cell r="R257">
            <v>0.2</v>
          </cell>
        </row>
        <row r="258">
          <cell r="C258" t="str">
            <v>Minorities, counting as CET1 capital</v>
          </cell>
          <cell r="I258" t="str">
            <v>temporary from Amin Saadani</v>
          </cell>
          <cell r="J258" t="str">
            <v>ING Bank; Minorities, counting as CET1 capital</v>
          </cell>
          <cell r="R258">
            <v>0.2</v>
          </cell>
        </row>
        <row r="259">
          <cell r="C259" t="str">
            <v>deductions Basel II - shortfall provisions</v>
          </cell>
          <cell r="I259" t="str">
            <v>from above</v>
          </cell>
          <cell r="J259" t="str">
            <v>ING Bank; deductions Basel II - shortfall provisions</v>
          </cell>
          <cell r="K259" t="str">
            <v>Less urgent</v>
          </cell>
          <cell r="L259" t="str">
            <v>Must be positive</v>
          </cell>
          <cell r="M259">
            <v>-100000000000</v>
          </cell>
          <cell r="N259">
            <v>-1E-8</v>
          </cell>
          <cell r="O259">
            <v>0</v>
          </cell>
          <cell r="P259">
            <v>0</v>
          </cell>
          <cell r="R259">
            <v>0.2</v>
          </cell>
        </row>
        <row r="260">
          <cell r="F260" t="str">
            <v>Defined benefit pension fund assets</v>
          </cell>
          <cell r="I260" t="str">
            <v>Gaudi download; Balance sheet S2228 Legal Bank</v>
          </cell>
          <cell r="J260" t="str">
            <v>ING Bank; Defined benefit pension fund assets</v>
          </cell>
          <cell r="K260" t="str">
            <v>Less urgent</v>
          </cell>
          <cell r="L260" t="str">
            <v>Must be positive</v>
          </cell>
          <cell r="M260">
            <v>-100000000000</v>
          </cell>
          <cell r="N260">
            <v>-1E-8</v>
          </cell>
          <cell r="O260">
            <v>0</v>
          </cell>
          <cell r="P260">
            <v>0</v>
          </cell>
          <cell r="R260">
            <v>0.2</v>
          </cell>
        </row>
        <row r="261">
          <cell r="F261" t="str">
            <v>Defined benefit pension fund liabilities</v>
          </cell>
          <cell r="I261" t="str">
            <v>Gaudi download; Balance sheet S2228 Legal Bank</v>
          </cell>
          <cell r="J261" t="str">
            <v>ING Bank; Defined benefit pension fund liabilities</v>
          </cell>
          <cell r="K261" t="str">
            <v>Less urgent</v>
          </cell>
          <cell r="L261" t="str">
            <v>Must be positive</v>
          </cell>
          <cell r="M261">
            <v>-100000000000</v>
          </cell>
          <cell r="N261">
            <v>-1E-8</v>
          </cell>
          <cell r="O261">
            <v>0</v>
          </cell>
          <cell r="P261">
            <v>0</v>
          </cell>
          <cell r="R261">
            <v>0.2</v>
          </cell>
        </row>
        <row r="262">
          <cell r="F262" t="str">
            <v>DTAs related to pensions</v>
          </cell>
          <cell r="I262" t="str">
            <v>from Basel III overview Frank Nijssen</v>
          </cell>
          <cell r="J262" t="str">
            <v>ING Bank; DTAs related to pensions</v>
          </cell>
          <cell r="K262" t="str">
            <v>Less urgent</v>
          </cell>
          <cell r="L262" t="str">
            <v>Must be positive</v>
          </cell>
          <cell r="M262">
            <v>-100000000000</v>
          </cell>
          <cell r="N262">
            <v>-1E-8</v>
          </cell>
          <cell r="O262">
            <v>0</v>
          </cell>
          <cell r="P262">
            <v>0</v>
          </cell>
          <cell r="R262">
            <v>0.2</v>
          </cell>
        </row>
        <row r="263">
          <cell r="F263" t="str">
            <v>Pensions payable</v>
          </cell>
          <cell r="I263" t="str">
            <v>from Basel III overview Frank Nijssen</v>
          </cell>
          <cell r="J263" t="str">
            <v>ING Bank; Pensions payable</v>
          </cell>
          <cell r="K263" t="str">
            <v>Less urgent</v>
          </cell>
          <cell r="L263" t="str">
            <v>Must be positive</v>
          </cell>
          <cell r="M263">
            <v>-100000000000</v>
          </cell>
          <cell r="N263">
            <v>-1E-8</v>
          </cell>
          <cell r="O263">
            <v>0</v>
          </cell>
          <cell r="P263">
            <v>0</v>
          </cell>
          <cell r="R263">
            <v>0.2</v>
          </cell>
        </row>
        <row r="264">
          <cell r="E264" t="str">
            <v>Deduction defined benefit pension fund assets (before tax)</v>
          </cell>
          <cell r="I264" t="str">
            <v>from above</v>
          </cell>
          <cell r="J264" t="str">
            <v>ING Bank; Deduction defined benefit pension fund assets (before tax)</v>
          </cell>
          <cell r="K264" t="str">
            <v>Less urgent</v>
          </cell>
          <cell r="L264" t="str">
            <v>Must be positive</v>
          </cell>
          <cell r="M264">
            <v>-100000000000</v>
          </cell>
          <cell r="N264">
            <v>-1E-8</v>
          </cell>
          <cell r="O264">
            <v>0</v>
          </cell>
          <cell r="P264">
            <v>0</v>
          </cell>
          <cell r="R264">
            <v>0.2</v>
          </cell>
        </row>
        <row r="265">
          <cell r="E265" t="str">
            <v>Deduction defined benefit pension fund assets (tax)</v>
          </cell>
          <cell r="I265">
            <v>0.25</v>
          </cell>
          <cell r="J265" t="str">
            <v>ING Bank; Deduction defined benefit pension fund assets (tax)</v>
          </cell>
          <cell r="K265" t="str">
            <v>Less urgent</v>
          </cell>
          <cell r="L265" t="str">
            <v>Must be positive</v>
          </cell>
          <cell r="M265">
            <v>-100000000000</v>
          </cell>
          <cell r="N265">
            <v>-1E-8</v>
          </cell>
          <cell r="O265">
            <v>0</v>
          </cell>
          <cell r="P265">
            <v>0</v>
          </cell>
          <cell r="R265">
            <v>0.2</v>
          </cell>
        </row>
        <row r="266">
          <cell r="D266" t="str">
            <v>Deduction defined benefit pension fund assets</v>
          </cell>
          <cell r="I266" t="str">
            <v>from above</v>
          </cell>
          <cell r="J266" t="str">
            <v>ING Bank; Deduction defined benefit pension fund assets</v>
          </cell>
          <cell r="K266" t="str">
            <v>Less urgent</v>
          </cell>
          <cell r="L266" t="str">
            <v>Must be positive</v>
          </cell>
          <cell r="M266">
            <v>-100000000000</v>
          </cell>
          <cell r="N266">
            <v>-1E-8</v>
          </cell>
          <cell r="O266">
            <v>0</v>
          </cell>
          <cell r="P266">
            <v>0</v>
          </cell>
          <cell r="R266">
            <v>0.2</v>
          </cell>
        </row>
        <row r="267">
          <cell r="E267" t="str">
            <v>Unrecognised actuarial gains/losses (before tax)</v>
          </cell>
          <cell r="I267" t="str">
            <v>ING Bank annual accounts (Summary of pension benefits)</v>
          </cell>
          <cell r="J267" t="str">
            <v>ING Bank; Unrecognised actuarial gains/losses (before tax)</v>
          </cell>
          <cell r="K267" t="str">
            <v>Less urgent</v>
          </cell>
          <cell r="L267" t="str">
            <v>No restriction</v>
          </cell>
          <cell r="M267">
            <v>-100000000000</v>
          </cell>
          <cell r="N267">
            <v>-100000000000</v>
          </cell>
          <cell r="O267">
            <v>0</v>
          </cell>
          <cell r="P267">
            <v>0</v>
          </cell>
          <cell r="R267">
            <v>0.5</v>
          </cell>
        </row>
        <row r="268">
          <cell r="E268" t="str">
            <v>Unrecognised actuarial gains/losses (tax)</v>
          </cell>
          <cell r="I268">
            <v>0.25</v>
          </cell>
          <cell r="J268" t="str">
            <v>ING Bank; Unrecognised actuarial gains/losses (tax)</v>
          </cell>
          <cell r="K268" t="str">
            <v>Less urgent</v>
          </cell>
          <cell r="L268" t="str">
            <v>No restriction</v>
          </cell>
          <cell r="M268">
            <v>-100000000000</v>
          </cell>
          <cell r="N268">
            <v>-100000000000</v>
          </cell>
          <cell r="O268">
            <v>0</v>
          </cell>
          <cell r="P268">
            <v>0</v>
          </cell>
          <cell r="R268">
            <v>0.5</v>
          </cell>
        </row>
        <row r="269">
          <cell r="D269" t="str">
            <v>Unrecognised actuarial gains/losses (after tax)</v>
          </cell>
          <cell r="I269" t="str">
            <v>from above</v>
          </cell>
          <cell r="J269" t="str">
            <v>ING Bank; Unrecognised actuarial gains/losses (after tax)</v>
          </cell>
          <cell r="K269" t="str">
            <v>Less urgent</v>
          </cell>
          <cell r="L269" t="str">
            <v>No restriction</v>
          </cell>
          <cell r="M269">
            <v>-100000000000</v>
          </cell>
          <cell r="N269">
            <v>-100000000000</v>
          </cell>
          <cell r="O269">
            <v>0</v>
          </cell>
          <cell r="P269">
            <v>0</v>
          </cell>
          <cell r="R269">
            <v>0.5</v>
          </cell>
        </row>
        <row r="270">
          <cell r="C270" t="str">
            <v>Unrecognised actuarial gains/losses</v>
          </cell>
          <cell r="I270" t="str">
            <v>phased out 2015-2019 (DNB ruling for IAS19R)</v>
          </cell>
          <cell r="J270" t="str">
            <v>ING Bank; Unrecognised actuarial gains/losses</v>
          </cell>
          <cell r="K270" t="str">
            <v>Less urgent</v>
          </cell>
          <cell r="L270" t="str">
            <v>No restriction</v>
          </cell>
          <cell r="M270">
            <v>-100000000000</v>
          </cell>
          <cell r="N270">
            <v>-100000000000</v>
          </cell>
          <cell r="O270">
            <v>0</v>
          </cell>
          <cell r="P270">
            <v>0</v>
          </cell>
          <cell r="R270">
            <v>0.5</v>
          </cell>
        </row>
        <row r="271">
          <cell r="D271" t="str">
            <v>Funded status (before tax)</v>
          </cell>
          <cell r="I271" t="str">
            <v>from above</v>
          </cell>
          <cell r="J271" t="str">
            <v>ING Bank; Funded status (before tax)</v>
          </cell>
          <cell r="K271" t="str">
            <v>Less urgent</v>
          </cell>
          <cell r="L271" t="str">
            <v>Must be positive</v>
          </cell>
          <cell r="M271">
            <v>-100000000000</v>
          </cell>
          <cell r="N271">
            <v>-1E-8</v>
          </cell>
          <cell r="O271">
            <v>0</v>
          </cell>
          <cell r="P271">
            <v>0</v>
          </cell>
          <cell r="R271">
            <v>0.5</v>
          </cell>
        </row>
        <row r="272">
          <cell r="D272" t="str">
            <v>Funded status (tax)</v>
          </cell>
          <cell r="I272">
            <v>0.25</v>
          </cell>
          <cell r="J272" t="str">
            <v>ING Bank; Funded status (tax)</v>
          </cell>
          <cell r="K272" t="str">
            <v>Less urgent</v>
          </cell>
          <cell r="L272" t="str">
            <v>Must be positive</v>
          </cell>
          <cell r="M272">
            <v>-100000000000</v>
          </cell>
          <cell r="N272">
            <v>-1E-8</v>
          </cell>
          <cell r="O272">
            <v>0</v>
          </cell>
          <cell r="P272">
            <v>0</v>
          </cell>
          <cell r="R272">
            <v>0.5</v>
          </cell>
        </row>
        <row r="273">
          <cell r="C273" t="str">
            <v>Funded status (after tax)</v>
          </cell>
          <cell r="I273" t="str">
            <v>from above</v>
          </cell>
          <cell r="J273" t="str">
            <v>ING Bank; Funded status (after tax)</v>
          </cell>
          <cell r="K273" t="str">
            <v>Less urgent</v>
          </cell>
          <cell r="L273" t="str">
            <v>No restriction</v>
          </cell>
          <cell r="M273">
            <v>-100000000000</v>
          </cell>
          <cell r="N273">
            <v>-100000000000</v>
          </cell>
          <cell r="O273">
            <v>0</v>
          </cell>
          <cell r="P273">
            <v>0</v>
          </cell>
          <cell r="R273">
            <v>0.5</v>
          </cell>
        </row>
        <row r="274">
          <cell r="D274" t="str">
            <v>Software intangibles</v>
          </cell>
          <cell r="I274" t="str">
            <v>GF&amp;C/RegRep, Theo Wisch, HLB00031_TIER123, [BIII quarter] sheet</v>
          </cell>
          <cell r="J274" t="str">
            <v>ING Bank; Software intangibles</v>
          </cell>
          <cell r="K274" t="str">
            <v>Less urgent</v>
          </cell>
          <cell r="L274" t="str">
            <v>Must be positive</v>
          </cell>
          <cell r="M274">
            <v>-100000000000</v>
          </cell>
          <cell r="N274">
            <v>-1E-8</v>
          </cell>
          <cell r="O274">
            <v>0</v>
          </cell>
          <cell r="P274">
            <v>0</v>
          </cell>
          <cell r="R274">
            <v>0.2</v>
          </cell>
        </row>
        <row r="275">
          <cell r="D275" t="str">
            <v>Other intangible assets</v>
          </cell>
          <cell r="I275" t="str">
            <v>Gaudi download; Balance sheet S2228 Legal Bank</v>
          </cell>
          <cell r="J275" t="str">
            <v>ING Bank; Other intangible assets</v>
          </cell>
          <cell r="K275" t="str">
            <v>Less urgent</v>
          </cell>
          <cell r="L275" t="str">
            <v>Must be positive</v>
          </cell>
          <cell r="M275">
            <v>-100000000000</v>
          </cell>
          <cell r="N275">
            <v>-1E-8</v>
          </cell>
          <cell r="O275">
            <v>0</v>
          </cell>
          <cell r="P275">
            <v>0</v>
          </cell>
          <cell r="R275">
            <v>0.2</v>
          </cell>
        </row>
        <row r="276">
          <cell r="C276" t="str">
            <v>deduct software intangibles</v>
          </cell>
          <cell r="I276" t="str">
            <v>from above</v>
          </cell>
          <cell r="J276" t="str">
            <v>ING Bank; deduct software intangibles</v>
          </cell>
          <cell r="K276" t="str">
            <v>Less urgent</v>
          </cell>
          <cell r="L276" t="str">
            <v>Must be positive</v>
          </cell>
          <cell r="M276">
            <v>-100000000000</v>
          </cell>
          <cell r="N276">
            <v>-1E-8</v>
          </cell>
          <cell r="O276">
            <v>0</v>
          </cell>
          <cell r="P276">
            <v>0</v>
          </cell>
          <cell r="R276">
            <v>0.2</v>
          </cell>
        </row>
        <row r="277">
          <cell r="C277" t="str">
            <v>other changes</v>
          </cell>
          <cell r="I277" t="str">
            <v>from above</v>
          </cell>
          <cell r="J277" t="str">
            <v>ING Bank; other changes</v>
          </cell>
          <cell r="K277" t="str">
            <v>Less urgent</v>
          </cell>
          <cell r="L277" t="str">
            <v>Must be positive</v>
          </cell>
          <cell r="M277">
            <v>-100000000000</v>
          </cell>
          <cell r="N277">
            <v>-1E-8</v>
          </cell>
          <cell r="O277">
            <v>0</v>
          </cell>
          <cell r="P277">
            <v>0</v>
          </cell>
          <cell r="R277">
            <v>0.2</v>
          </cell>
        </row>
        <row r="278">
          <cell r="C278" t="str">
            <v>ING shares held by ING Bank</v>
          </cell>
          <cell r="I278" t="str">
            <v>from below</v>
          </cell>
          <cell r="J278" t="str">
            <v>ING Bank; ING shares held by ING Bank</v>
          </cell>
          <cell r="K278" t="str">
            <v>Urgent</v>
          </cell>
          <cell r="L278" t="str">
            <v>Must be negative</v>
          </cell>
          <cell r="M278">
            <v>0</v>
          </cell>
          <cell r="N278">
            <v>100000000000</v>
          </cell>
          <cell r="O278">
            <v>-100000000000</v>
          </cell>
          <cell r="P278">
            <v>-100000000000</v>
          </cell>
          <cell r="R278">
            <v>0.2</v>
          </cell>
        </row>
        <row r="279">
          <cell r="C279" t="str">
            <v>prudent valuation adjustment</v>
          </cell>
          <cell r="I279" t="str">
            <v>Edwin Zeldenthuis, Serge Fontenoy</v>
          </cell>
          <cell r="J279" t="str">
            <v>ING Bank; prudent valuation adjustment</v>
          </cell>
          <cell r="K279" t="str">
            <v>Urgent</v>
          </cell>
          <cell r="L279" t="str">
            <v>Must be negative</v>
          </cell>
          <cell r="M279">
            <v>0</v>
          </cell>
          <cell r="N279">
            <v>100000000000</v>
          </cell>
          <cell r="O279">
            <v>-100000000000</v>
          </cell>
          <cell r="P279">
            <v>-100000000000</v>
          </cell>
          <cell r="R279">
            <v>0.2</v>
          </cell>
        </row>
        <row r="280">
          <cell r="C280" t="str">
            <v>Basel III CT1 impact from acquisitions and divestments</v>
          </cell>
          <cell r="J280" t="str">
            <v>ING Bank; Basel III CT1 impact from acquisitions and divestments</v>
          </cell>
          <cell r="K280" t="str">
            <v>Less urgent</v>
          </cell>
          <cell r="L280" t="str">
            <v>Must be positive</v>
          </cell>
          <cell r="M280">
            <v>-100000000000</v>
          </cell>
          <cell r="N280">
            <v>-1E-8</v>
          </cell>
          <cell r="O280">
            <v>0</v>
          </cell>
          <cell r="P280">
            <v>0</v>
          </cell>
          <cell r="R280">
            <v>0.2</v>
          </cell>
        </row>
        <row r="281">
          <cell r="C281" t="str">
            <v>deduct IAS19 before this was done in IFRS</v>
          </cell>
          <cell r="J281" t="str">
            <v>ING Bank; deduct IAS19 before this was done in IFRS</v>
          </cell>
          <cell r="K281" t="str">
            <v>Less urgent</v>
          </cell>
          <cell r="L281" t="str">
            <v>Must be positive</v>
          </cell>
          <cell r="M281">
            <v>-100000000000</v>
          </cell>
          <cell r="N281">
            <v>-1E-8</v>
          </cell>
          <cell r="O281">
            <v>0</v>
          </cell>
          <cell r="P281">
            <v>0</v>
          </cell>
          <cell r="R281">
            <v>0.2</v>
          </cell>
        </row>
        <row r="282">
          <cell r="B282" t="str">
            <v>Core Tier 1 equity (Basel III fully loaded)</v>
          </cell>
          <cell r="J282" t="str">
            <v>ING Bank; Core Tier 1 equity (Basel III fully loaded)</v>
          </cell>
          <cell r="R282">
            <v>0.2</v>
          </cell>
        </row>
        <row r="283">
          <cell r="B283" t="str">
            <v>Core Tier 1 equity (Basel III fully loaded)</v>
          </cell>
          <cell r="I283" t="str">
            <v>idem, as % of Basel II Core Tier 1 equity</v>
          </cell>
          <cell r="J283" t="str">
            <v>ING Bank; Core Tier 1 equity (Basel III fully loaded)</v>
          </cell>
          <cell r="R283">
            <v>0.2</v>
          </cell>
        </row>
        <row r="284">
          <cell r="D284" t="str">
            <v>Hybrid capital (assuming it is replaced by Basel III eligible hybrid capital)</v>
          </cell>
          <cell r="J284" t="str">
            <v>ING Bank; Hybrid capital (assuming it is replaced by Basel III eligible hybrid capital)</v>
          </cell>
          <cell r="R284">
            <v>0.2</v>
          </cell>
          <cell r="S284">
            <v>496.52432969215499</v>
          </cell>
          <cell r="T284">
            <v>2396.6766084363016</v>
          </cell>
          <cell r="U284">
            <v>2655.4939218694676</v>
          </cell>
          <cell r="V284">
            <v>3071.169686985173</v>
          </cell>
          <cell r="W284">
            <v>3141.5113520840391</v>
          </cell>
          <cell r="X284">
            <v>3180.5711664181672</v>
          </cell>
          <cell r="Y284">
            <v>2873.8756947953511</v>
          </cell>
          <cell r="Z284">
            <v>3687.3570199412898</v>
          </cell>
        </row>
        <row r="285">
          <cell r="F285" t="str">
            <v>local T1 capital requirement Bank Śląski</v>
          </cell>
          <cell r="J285" t="str">
            <v>ING Bank; local T1 capital requirement Bank Śląski</v>
          </cell>
          <cell r="K285" t="str">
            <v>Less urgent</v>
          </cell>
          <cell r="L285" t="str">
            <v>Must be positive</v>
          </cell>
          <cell r="M285">
            <v>-100000000000</v>
          </cell>
          <cell r="N285">
            <v>-1E-8</v>
          </cell>
          <cell r="O285">
            <v>0</v>
          </cell>
          <cell r="P285">
            <v>0</v>
          </cell>
          <cell r="R285">
            <v>0.2</v>
          </cell>
        </row>
        <row r="286">
          <cell r="F286" t="str">
            <v>third party share in required total T1 capital Bank Śląski</v>
          </cell>
          <cell r="J286" t="str">
            <v>ING Bank; third party share in required total T1 capital Bank Śląski</v>
          </cell>
          <cell r="R286">
            <v>0.2</v>
          </cell>
        </row>
        <row r="287">
          <cell r="E287" t="str">
            <v>counts for ING Bank total T1 capital, Bank Śląski</v>
          </cell>
          <cell r="J287" t="str">
            <v>ING Bank; counts for ING Bank total T1 capital, Bank Śląski</v>
          </cell>
          <cell r="R287">
            <v>0.2</v>
          </cell>
        </row>
        <row r="288">
          <cell r="F288" t="str">
            <v>local T1 capital requirement Vysya Bank</v>
          </cell>
          <cell r="J288" t="str">
            <v>ING Bank; local T1 capital requirement Vysya Bank</v>
          </cell>
          <cell r="K288" t="str">
            <v>Less urgent</v>
          </cell>
          <cell r="L288" t="str">
            <v>Must be positive</v>
          </cell>
          <cell r="M288">
            <v>-100000000000</v>
          </cell>
          <cell r="N288">
            <v>-1E-8</v>
          </cell>
          <cell r="O288">
            <v>0</v>
          </cell>
          <cell r="P288">
            <v>0</v>
          </cell>
          <cell r="R288">
            <v>0.2</v>
          </cell>
        </row>
        <row r="289">
          <cell r="F289" t="str">
            <v>third party share in required total T1 capital Vysya Bank</v>
          </cell>
          <cell r="J289" t="str">
            <v>ING Bank; third party share in required total T1 capital Vysya Bank</v>
          </cell>
          <cell r="R289">
            <v>0.2</v>
          </cell>
        </row>
        <row r="290">
          <cell r="E290" t="str">
            <v>counts for ING Bank total T1 capital, Vysya Bank</v>
          </cell>
          <cell r="J290" t="str">
            <v>ING Bank; counts for ING Bank total T1 capital, Vysya Bank</v>
          </cell>
          <cell r="R290">
            <v>0.2</v>
          </cell>
        </row>
        <row r="291">
          <cell r="D291" t="str">
            <v>Capital surplus attributable to other shareholders</v>
          </cell>
          <cell r="I291" t="str">
            <v>from above</v>
          </cell>
          <cell r="J291" t="str">
            <v>ING Bank; Capital surplus attributable to other shareholders</v>
          </cell>
          <cell r="R291">
            <v>0.2</v>
          </cell>
        </row>
        <row r="292">
          <cell r="C292" t="str">
            <v>Additional Tier (AT1) capital (fully loaded)</v>
          </cell>
          <cell r="J292" t="str">
            <v>ING Bank; Additional Tier (AT1) capital (fully loaded)</v>
          </cell>
        </row>
        <row r="293">
          <cell r="B293" t="str">
            <v>Tier 1 equity (Basel III fully loaded)</v>
          </cell>
          <cell r="J293" t="str">
            <v>ING Bank; Tier 1 equity (Basel III fully loaded)</v>
          </cell>
          <cell r="R293">
            <v>0.2</v>
          </cell>
        </row>
        <row r="294">
          <cell r="D294" t="str">
            <v>Tier 2 instruments (fully loaded)</v>
          </cell>
          <cell r="J294" t="str">
            <v>ING Bank; Tier 2 instruments (fully loaded)</v>
          </cell>
          <cell r="R294">
            <v>0.2</v>
          </cell>
        </row>
        <row r="295">
          <cell r="D295" t="str">
            <v>position in own Tier 2 (limit for market making)</v>
          </cell>
          <cell r="I295" t="str">
            <v>from below</v>
          </cell>
          <cell r="J295" t="str">
            <v xml:space="preserve">ING Bank; </v>
          </cell>
          <cell r="K295" t="str">
            <v>Urgent</v>
          </cell>
          <cell r="L295" t="str">
            <v>Must be negative</v>
          </cell>
          <cell r="M295">
            <v>0</v>
          </cell>
          <cell r="N295">
            <v>100000000000</v>
          </cell>
          <cell r="O295">
            <v>-100000000000</v>
          </cell>
          <cell r="P295">
            <v>-100000000000</v>
          </cell>
          <cell r="R295">
            <v>0.2</v>
          </cell>
        </row>
        <row r="296">
          <cell r="F296" t="str">
            <v>local total capital requirement Bank Śląski</v>
          </cell>
          <cell r="J296" t="str">
            <v>ING Bank; local total capital requirement Bank Śląski</v>
          </cell>
          <cell r="K296" t="str">
            <v>Less urgent</v>
          </cell>
          <cell r="L296" t="str">
            <v>Must be positive</v>
          </cell>
          <cell r="M296">
            <v>-100000000000</v>
          </cell>
          <cell r="N296">
            <v>-1E-8</v>
          </cell>
          <cell r="O296">
            <v>0</v>
          </cell>
          <cell r="P296">
            <v>0</v>
          </cell>
          <cell r="R296">
            <v>0.2</v>
          </cell>
        </row>
        <row r="297">
          <cell r="F297" t="str">
            <v>third party share in required total capital Bank Śląski</v>
          </cell>
          <cell r="J297" t="str">
            <v>ING Bank; third party share in required total capital Bank Śląski</v>
          </cell>
          <cell r="R297">
            <v>0.2</v>
          </cell>
        </row>
        <row r="298">
          <cell r="E298" t="str">
            <v>counts for ING Bank total capital, Bank Śląski</v>
          </cell>
          <cell r="J298" t="str">
            <v>ING Bank; counts for ING Bank total capital, Bank Śląski</v>
          </cell>
          <cell r="R298">
            <v>0.2</v>
          </cell>
        </row>
        <row r="299">
          <cell r="F299" t="str">
            <v>local total capital requirement Vysya Bank</v>
          </cell>
          <cell r="J299" t="str">
            <v>ING Bank; local total capital requirement Vysya Bank</v>
          </cell>
          <cell r="K299" t="str">
            <v>Less urgent</v>
          </cell>
          <cell r="L299" t="str">
            <v>Must be positive</v>
          </cell>
          <cell r="M299">
            <v>-100000000000</v>
          </cell>
          <cell r="N299">
            <v>-1E-8</v>
          </cell>
          <cell r="O299">
            <v>0</v>
          </cell>
          <cell r="P299">
            <v>0</v>
          </cell>
          <cell r="R299">
            <v>0.2</v>
          </cell>
        </row>
        <row r="300">
          <cell r="F300" t="str">
            <v>third party share in required total capital Vysya Bank</v>
          </cell>
          <cell r="J300" t="str">
            <v>ING Bank; third party share in required total capital Vysya Bank</v>
          </cell>
          <cell r="R300">
            <v>0.2</v>
          </cell>
        </row>
        <row r="301">
          <cell r="E301" t="str">
            <v>counts for ING Bank total capital, Vysya Bank</v>
          </cell>
          <cell r="J301" t="str">
            <v>ING Bank; counts for ING Bank total capital, Vysya Bank</v>
          </cell>
          <cell r="R301">
            <v>0.2</v>
          </cell>
        </row>
        <row r="302">
          <cell r="D302" t="str">
            <v>Capital surplus attributable to other shareholders</v>
          </cell>
          <cell r="I302" t="str">
            <v>from above</v>
          </cell>
          <cell r="J302" t="str">
            <v>ING Bank; Capital surplus attributable to other shareholders</v>
          </cell>
          <cell r="R302">
            <v>0.2</v>
          </cell>
        </row>
        <row r="303">
          <cell r="D303" t="str">
            <v>Basel III T2 impact from acquisitions and divestments</v>
          </cell>
          <cell r="J303" t="str">
            <v>ING Bank; Basel III T2 impact from acquisitions and divestments</v>
          </cell>
          <cell r="K303" t="str">
            <v>Less urgent</v>
          </cell>
          <cell r="L303" t="str">
            <v>Must be positive</v>
          </cell>
          <cell r="M303">
            <v>-100000000000</v>
          </cell>
          <cell r="N303">
            <v>-1E-8</v>
          </cell>
          <cell r="O303">
            <v>0</v>
          </cell>
          <cell r="P303">
            <v>0</v>
          </cell>
          <cell r="R303">
            <v>0.2</v>
          </cell>
        </row>
        <row r="304">
          <cell r="C304" t="str">
            <v>Tier 2 capital (fully loaded)</v>
          </cell>
          <cell r="J304" t="str">
            <v>ING Bank; Tier 2 capital (fully loaded)</v>
          </cell>
          <cell r="R304">
            <v>0.2</v>
          </cell>
        </row>
        <row r="305">
          <cell r="B305" t="str">
            <v>Total equity (Basel III fully loaded)</v>
          </cell>
          <cell r="J305" t="str">
            <v>ING Bank; Total equity (Basel III fully loaded)</v>
          </cell>
          <cell r="R305">
            <v>0.2</v>
          </cell>
        </row>
        <row r="306">
          <cell r="B306" t="str">
            <v>Risk weighted assets</v>
          </cell>
          <cell r="J306" t="str">
            <v>ING Bank; Risk weighted assets</v>
          </cell>
          <cell r="R306">
            <v>0.2</v>
          </cell>
        </row>
        <row r="307">
          <cell r="E307" t="str">
            <v>RWAs for deductions not deducted under the 15% threshold</v>
          </cell>
          <cell r="I307">
            <v>2.5</v>
          </cell>
          <cell r="J307" t="str">
            <v>ING Bank; RWAs for deductions not deducted under the 15% threshold</v>
          </cell>
          <cell r="R307">
            <v>0.2</v>
          </cell>
        </row>
        <row r="308">
          <cell r="F308" t="str">
            <v>deductions Basel II - securitisation first loss</v>
          </cell>
          <cell r="I308" t="str">
            <v>from above</v>
          </cell>
          <cell r="J308" t="str">
            <v>ING Bank; deductions Basel II - securitisation first loss</v>
          </cell>
          <cell r="K308" t="str">
            <v>Less urgent</v>
          </cell>
          <cell r="L308" t="str">
            <v>Must be positive</v>
          </cell>
          <cell r="M308">
            <v>-100000000000</v>
          </cell>
          <cell r="N308">
            <v>-1E-8</v>
          </cell>
          <cell r="O308">
            <v>0</v>
          </cell>
          <cell r="P308">
            <v>0</v>
          </cell>
          <cell r="R308">
            <v>0.2</v>
          </cell>
        </row>
        <row r="309">
          <cell r="E309" t="str">
            <v>RWAs for former Tier 1 deductions</v>
          </cell>
          <cell r="I309">
            <v>12.5</v>
          </cell>
          <cell r="J309" t="str">
            <v>ING Bank; RWAs for former Tier 1 deductions</v>
          </cell>
          <cell r="R309">
            <v>0.2</v>
          </cell>
        </row>
        <row r="310">
          <cell r="E310" t="str">
            <v>New RWA for volatility in Credit Value Adjustments (CVA)</v>
          </cell>
          <cell r="I310" t="str">
            <v>CCRM, Luis Faustino</v>
          </cell>
          <cell r="J310" t="str">
            <v>ING Bank; New RWA for volatility in Credit Value Adjustments (CVA)</v>
          </cell>
          <cell r="R310">
            <v>0.2</v>
          </cell>
        </row>
        <row r="311">
          <cell r="E311" t="str">
            <v xml:space="preserve">Additional CRWA due to the increased Asset Value Correlation </v>
          </cell>
          <cell r="I311" t="str">
            <v>CCRM, Luis Faustino</v>
          </cell>
          <cell r="J311" t="str">
            <v xml:space="preserve">ING Bank; Additional CRWA due to the increased Asset Value Correlation </v>
          </cell>
          <cell r="R311">
            <v>0.2</v>
          </cell>
        </row>
        <row r="312">
          <cell r="E312" t="str">
            <v>CRWAs for central counterparties (CCP)</v>
          </cell>
          <cell r="I312" t="str">
            <v>CCRM, Luis Faustino</v>
          </cell>
          <cell r="J312" t="str">
            <v>ING Bank; CRWAs for central counterparties (CCP)</v>
          </cell>
          <cell r="R312">
            <v>0.2</v>
          </cell>
        </row>
        <row r="313">
          <cell r="E313" t="str">
            <v>Additional CRWA for increased haircut for illiquid collateral</v>
          </cell>
          <cell r="I313" t="str">
            <v>CCRM, Luis Faustino</v>
          </cell>
          <cell r="J313" t="str">
            <v>ING Bank; Additional CRWA for increased haircut for illiquid collateral</v>
          </cell>
          <cell r="R313">
            <v>0.2</v>
          </cell>
        </row>
        <row r="314">
          <cell r="E314" t="str">
            <v>RWA (pension assets and intangibles)</v>
          </cell>
          <cell r="J314" t="str">
            <v>ING Bank; RWA (pension assets and intangibles)</v>
          </cell>
          <cell r="R314">
            <v>0.2</v>
          </cell>
        </row>
        <row r="315">
          <cell r="D315" t="str">
            <v>Additional RWAs</v>
          </cell>
          <cell r="J315" t="str">
            <v>ING Bank; Additional RWAs</v>
          </cell>
          <cell r="K315" t="str">
            <v>Less urgent</v>
          </cell>
          <cell r="L315" t="str">
            <v>Must be positive</v>
          </cell>
          <cell r="M315">
            <v>-100000000000</v>
          </cell>
          <cell r="N315">
            <v>-1E-8</v>
          </cell>
          <cell r="O315">
            <v>0</v>
          </cell>
          <cell r="P315">
            <v>0</v>
          </cell>
          <cell r="R315">
            <v>0.2</v>
          </cell>
        </row>
        <row r="316">
          <cell r="C316" t="str">
            <v>Basel III RWAs (excl currency impact)</v>
          </cell>
          <cell r="J316" t="str">
            <v>ING Bank; Basel III RWAs (excl currency impact)</v>
          </cell>
          <cell r="R316">
            <v>0.2</v>
          </cell>
        </row>
        <row r="317">
          <cell r="C317" t="str">
            <v>Additional RWAs from acquisitions &amp; divestitures</v>
          </cell>
          <cell r="I317" t="str">
            <v>(Basel III -/- Basel II)</v>
          </cell>
          <cell r="J317" t="str">
            <v>ING Bank; Additional RWAs from acquisitions &amp; divestitures</v>
          </cell>
          <cell r="K317" t="str">
            <v>Less urgent</v>
          </cell>
          <cell r="L317" t="str">
            <v>Must be positive</v>
          </cell>
          <cell r="M317">
            <v>-100000000000</v>
          </cell>
          <cell r="N317">
            <v>-1E-8</v>
          </cell>
          <cell r="O317">
            <v>0</v>
          </cell>
          <cell r="P317">
            <v>0</v>
          </cell>
          <cell r="R317">
            <v>0.2</v>
          </cell>
        </row>
        <row r="318">
          <cell r="C318" t="str">
            <v>Currency impact forecast</v>
          </cell>
          <cell r="I318" t="str">
            <v>To be done</v>
          </cell>
          <cell r="J318" t="str">
            <v>ING Bank; Currency impact forecast</v>
          </cell>
          <cell r="R318">
            <v>0.2</v>
          </cell>
        </row>
        <row r="319">
          <cell r="B319" t="str">
            <v>Basel III RWAs</v>
          </cell>
          <cell r="J319" t="str">
            <v>ING Bank; Basel III RWAs</v>
          </cell>
          <cell r="R319">
            <v>0.2</v>
          </cell>
        </row>
        <row r="320">
          <cell r="C320" t="str">
            <v>8% own fund requirement</v>
          </cell>
          <cell r="I320">
            <v>0.08</v>
          </cell>
          <cell r="J320" t="str">
            <v>ING Bank; 8% own fund requirement</v>
          </cell>
          <cell r="R320">
            <v>0.2</v>
          </cell>
        </row>
        <row r="321">
          <cell r="C321" t="str">
            <v>target CET1 ratio ING Bank (Basel III)</v>
          </cell>
          <cell r="I321" t="str">
            <v>[Targets] sheet</v>
          </cell>
          <cell r="J321" t="str">
            <v>ING Bank; target CET1 ratio ING Bank (Basel III)</v>
          </cell>
          <cell r="K321">
            <v>33</v>
          </cell>
          <cell r="L321">
            <v>2</v>
          </cell>
          <cell r="M321">
            <v>7</v>
          </cell>
          <cell r="N321">
            <v>4</v>
          </cell>
          <cell r="R321">
            <v>0.2</v>
          </cell>
        </row>
        <row r="322">
          <cell r="B322" t="str">
            <v>Basel III core Tier 1 ratio (excluding CRD III)</v>
          </cell>
          <cell r="I322" t="str">
            <v>(also known as Basel 2½)</v>
          </cell>
          <cell r="J322" t="str">
            <v>ING Bank; Basel III core Tier 1 ratio (excluding CRD III)</v>
          </cell>
          <cell r="R322">
            <v>0.2</v>
          </cell>
        </row>
        <row r="323">
          <cell r="B323" t="str">
            <v>CET1 capital Excess</v>
          </cell>
        </row>
        <row r="325">
          <cell r="C325" t="str">
            <v>RWA (CRD III)</v>
          </cell>
          <cell r="I325" t="str">
            <v>exclude</v>
          </cell>
          <cell r="J325" t="str">
            <v xml:space="preserve">ING Bank; </v>
          </cell>
          <cell r="R325">
            <v>0.2</v>
          </cell>
        </row>
        <row r="326">
          <cell r="B326" t="str">
            <v>Basel III RWAs (including CRD III)</v>
          </cell>
          <cell r="J326" t="str">
            <v>ING Bank; Basel III RWAs (including CRD III)</v>
          </cell>
          <cell r="R326">
            <v>0.2</v>
          </cell>
        </row>
        <row r="327">
          <cell r="B327" t="str">
            <v>Basel III core Tier 1 ratio (including CRD III)</v>
          </cell>
          <cell r="I327" t="str">
            <v>(also known as Basel 2½)</v>
          </cell>
          <cell r="J327" t="str">
            <v>ING Bank; Basel III core Tier 1 ratio (including CRD III)</v>
          </cell>
          <cell r="R327">
            <v>0.2</v>
          </cell>
        </row>
        <row r="328">
          <cell r="B328" t="str">
            <v>Basel III excess (including CRD III)</v>
          </cell>
          <cell r="J328" t="str">
            <v>ING Bank; Basel III excess (including CRD III)</v>
          </cell>
          <cell r="R328">
            <v>0.2</v>
          </cell>
        </row>
        <row r="329">
          <cell r="C329" t="str">
            <v>target Tier 1 ratio ING Bank (Basel III)</v>
          </cell>
          <cell r="I329" t="str">
            <v>[Targets] sheet</v>
          </cell>
          <cell r="J329" t="str">
            <v>ING Bank; target Tier 1 ratio ING Bank (Basel III)</v>
          </cell>
          <cell r="K329">
            <v>40</v>
          </cell>
          <cell r="L329">
            <v>2</v>
          </cell>
          <cell r="M329">
            <v>2</v>
          </cell>
          <cell r="N329">
            <v>4</v>
          </cell>
          <cell r="R329">
            <v>0.2</v>
          </cell>
        </row>
        <row r="330">
          <cell r="B330" t="str">
            <v>Basel III Tier 1 ratio (including CRD III)</v>
          </cell>
          <cell r="I330" t="str">
            <v>(also known as Basel 2½)</v>
          </cell>
          <cell r="J330" t="str">
            <v>ING Bank; Basel III Tier 1 ratio (including CRD III)</v>
          </cell>
          <cell r="R330">
            <v>0.2</v>
          </cell>
        </row>
        <row r="331">
          <cell r="C331" t="str">
            <v>target Total capital ratio ING Bank (Basel III)</v>
          </cell>
          <cell r="I331" t="str">
            <v>[Targets] sheet</v>
          </cell>
          <cell r="J331" t="str">
            <v>ING Bank; target Total capital ratio ING Bank (Basel III)</v>
          </cell>
          <cell r="K331">
            <v>42</v>
          </cell>
          <cell r="L331">
            <v>2</v>
          </cell>
          <cell r="M331">
            <v>3</v>
          </cell>
          <cell r="N331">
            <v>4</v>
          </cell>
          <cell r="R331">
            <v>0.2</v>
          </cell>
        </row>
        <row r="332">
          <cell r="B332" t="str">
            <v>Basel III Total capital ratio (including CRD III)</v>
          </cell>
          <cell r="I332" t="str">
            <v>(also known as Basel 2½)</v>
          </cell>
          <cell r="J332" t="str">
            <v>ING Bank; Basel III Total capital ratio (including CRD III)</v>
          </cell>
          <cell r="R332">
            <v>0.2</v>
          </cell>
        </row>
        <row r="333">
          <cell r="R333">
            <v>0.2</v>
          </cell>
        </row>
        <row r="334">
          <cell r="A334" t="str">
            <v>III</v>
          </cell>
          <cell r="B334" t="str">
            <v>available capital</v>
          </cell>
          <cell r="I334" t="str">
            <v>Basel III (fully loaded for regulatory reporting, only B3-eligible AT1+T2)</v>
          </cell>
          <cell r="R334">
            <v>0.2</v>
          </cell>
        </row>
        <row r="335">
          <cell r="B335" t="str">
            <v>Core Tier 1 equity (Basel III fully loaded)</v>
          </cell>
          <cell r="J335" t="str">
            <v>ING Bank; Core Tier 1 equity (Basel III fully loaded)</v>
          </cell>
          <cell r="R335">
            <v>0.2</v>
          </cell>
        </row>
        <row r="336">
          <cell r="D336" t="str">
            <v>Hybrid capital (only Basel III eligible)</v>
          </cell>
          <cell r="J336" t="str">
            <v>ING Bank; Hybrid capital (only Basel III eligible)</v>
          </cell>
          <cell r="R336">
            <v>0.2</v>
          </cell>
        </row>
        <row r="337">
          <cell r="D337" t="str">
            <v>Capital surplus attributable to other shareholders</v>
          </cell>
          <cell r="I337" t="str">
            <v>from above</v>
          </cell>
          <cell r="J337" t="str">
            <v>ING Bank; Capital surplus attributable to other shareholders</v>
          </cell>
          <cell r="R337">
            <v>0.2</v>
          </cell>
        </row>
        <row r="338">
          <cell r="D338" t="str">
            <v>Basel III T1 adjustments</v>
          </cell>
          <cell r="J338" t="str">
            <v>ING Bank; Basel III T1 adjustments</v>
          </cell>
          <cell r="K338" t="str">
            <v>Less urgent</v>
          </cell>
          <cell r="L338" t="str">
            <v>Must be positive</v>
          </cell>
          <cell r="M338">
            <v>-100000000000</v>
          </cell>
          <cell r="N338">
            <v>-1E-8</v>
          </cell>
          <cell r="O338">
            <v>0</v>
          </cell>
          <cell r="P338">
            <v>0</v>
          </cell>
          <cell r="R338">
            <v>0.2</v>
          </cell>
        </row>
        <row r="339">
          <cell r="C339" t="str">
            <v>Additional Tier (AT1) capital (fully loaded)</v>
          </cell>
          <cell r="J339" t="str">
            <v>ING Bank; Additional Tier (AT1) capital (fully loaded)</v>
          </cell>
        </row>
        <row r="340">
          <cell r="B340" t="str">
            <v>Tier 1 equity (Basel III fully loaded)</v>
          </cell>
          <cell r="J340" t="str">
            <v>ING Bank; Tier 1 equity (Basel III fully loaded)</v>
          </cell>
          <cell r="R340">
            <v>0.2</v>
          </cell>
        </row>
        <row r="341">
          <cell r="B341" t="str">
            <v>Tier 1 ratio (fully loaded for regulatory reporting)</v>
          </cell>
          <cell r="J341" t="str">
            <v>ING Bank; Tier 1 ratio (fully loaded for regulatory reporting)</v>
          </cell>
          <cell r="R341">
            <v>0.2</v>
          </cell>
        </row>
        <row r="342">
          <cell r="D342" t="str">
            <v>Tier 2 instruments (only Basel III eligible)</v>
          </cell>
          <cell r="J342" t="str">
            <v>ING Bank; Tier 2 instruments (only Basel III eligible)</v>
          </cell>
          <cell r="R342">
            <v>0.2</v>
          </cell>
        </row>
        <row r="343">
          <cell r="D343" t="str">
            <v>position in own Tier 2 (limit for market making)</v>
          </cell>
          <cell r="I343" t="str">
            <v>from above</v>
          </cell>
          <cell r="J343" t="str">
            <v>ING Bank; position in own Tier 2 (limit for market making)</v>
          </cell>
          <cell r="R343">
            <v>0.2</v>
          </cell>
        </row>
        <row r="344">
          <cell r="D344" t="str">
            <v>Capital surplus attributable to other shareholders</v>
          </cell>
          <cell r="I344" t="str">
            <v>from above</v>
          </cell>
          <cell r="J344" t="str">
            <v>ING Bank; Capital surplus attributable to other shareholders</v>
          </cell>
          <cell r="R344">
            <v>0.2</v>
          </cell>
        </row>
        <row r="345">
          <cell r="D345" t="str">
            <v>Basel III T2 impact from acquisitions and divestments</v>
          </cell>
          <cell r="J345" t="str">
            <v>ING Bank; Basel III T2 impact from acquisitions and divestments</v>
          </cell>
          <cell r="K345" t="str">
            <v>Less urgent</v>
          </cell>
          <cell r="L345" t="str">
            <v>Must be positive</v>
          </cell>
          <cell r="M345">
            <v>-100000000000</v>
          </cell>
          <cell r="N345">
            <v>-1E-8</v>
          </cell>
          <cell r="O345">
            <v>0</v>
          </cell>
          <cell r="P345">
            <v>0</v>
          </cell>
          <cell r="R345">
            <v>0.2</v>
          </cell>
        </row>
        <row r="346">
          <cell r="C346" t="str">
            <v>Tier 2 capital (fully loaded)</v>
          </cell>
          <cell r="J346" t="str">
            <v>ING Bank; Tier 2 capital (fully loaded)</v>
          </cell>
          <cell r="R346">
            <v>0.2</v>
          </cell>
        </row>
        <row r="347">
          <cell r="B347" t="str">
            <v>Total equity (Basel III fully loaded)</v>
          </cell>
          <cell r="J347" t="str">
            <v>ING Bank; Total equity (Basel III fully loaded)</v>
          </cell>
          <cell r="R347">
            <v>0.2</v>
          </cell>
        </row>
        <row r="348">
          <cell r="B348" t="str">
            <v>Total capital ratio (fully loaded for regulatory reporting)</v>
          </cell>
          <cell r="J348" t="str">
            <v>ING Bank; Total capital ratio (fully loaded for regulatory reporting)</v>
          </cell>
          <cell r="R348">
            <v>0.2</v>
          </cell>
        </row>
        <row r="349">
          <cell r="R349">
            <v>0.2</v>
          </cell>
        </row>
        <row r="350">
          <cell r="A350" t="str">
            <v>III</v>
          </cell>
          <cell r="B350" t="str">
            <v>available capital</v>
          </cell>
          <cell r="I350" t="str">
            <v>Basel III (phased in implementation)</v>
          </cell>
          <cell r="R350">
            <v>0.2</v>
          </cell>
        </row>
        <row r="351">
          <cell r="C351" t="str">
            <v>IFRS Equity</v>
          </cell>
          <cell r="I351">
            <v>41640</v>
          </cell>
          <cell r="J351" t="str">
            <v>ING Bank; IFRS Equity</v>
          </cell>
          <cell r="K351" t="str">
            <v>Urgent</v>
          </cell>
          <cell r="L351" t="str">
            <v>Must be positive</v>
          </cell>
          <cell r="M351">
            <v>-100000000000</v>
          </cell>
          <cell r="N351">
            <v>0</v>
          </cell>
          <cell r="O351">
            <v>-100000000000</v>
          </cell>
          <cell r="P351">
            <v>-100000000000</v>
          </cell>
          <cell r="R351">
            <v>0.2</v>
          </cell>
          <cell r="S351">
            <v>14010</v>
          </cell>
          <cell r="T351">
            <v>16104</v>
          </cell>
          <cell r="U351">
            <v>0</v>
          </cell>
          <cell r="V351">
            <v>0</v>
          </cell>
          <cell r="W351">
            <v>16546</v>
          </cell>
          <cell r="X351">
            <v>0</v>
          </cell>
          <cell r="Y351">
            <v>0</v>
          </cell>
          <cell r="Z351">
            <v>0</v>
          </cell>
        </row>
        <row r="352">
          <cell r="E352" t="str">
            <v>Basel III phase in of deductions</v>
          </cell>
          <cell r="I352" t="str">
            <v>percentage under Basel III</v>
          </cell>
          <cell r="R352">
            <v>0.2</v>
          </cell>
          <cell r="S352">
            <v>0</v>
          </cell>
          <cell r="T352">
            <v>0</v>
          </cell>
          <cell r="U352">
            <v>0</v>
          </cell>
          <cell r="V352">
            <v>0</v>
          </cell>
          <cell r="W352">
            <v>0</v>
          </cell>
          <cell r="X352">
            <v>0</v>
          </cell>
          <cell r="Y352">
            <v>0</v>
          </cell>
          <cell r="Z352">
            <v>0</v>
          </cell>
        </row>
        <row r="353">
          <cell r="E353" t="str">
            <v>Basel III phase in of reval reserves if positive</v>
          </cell>
          <cell r="I353" t="str">
            <v>percentage under Basel III</v>
          </cell>
          <cell r="R353">
            <v>0.2</v>
          </cell>
          <cell r="S353">
            <v>0</v>
          </cell>
          <cell r="T353">
            <v>0</v>
          </cell>
          <cell r="U353">
            <v>0</v>
          </cell>
          <cell r="V353">
            <v>0</v>
          </cell>
          <cell r="W353">
            <v>0</v>
          </cell>
          <cell r="X353">
            <v>0</v>
          </cell>
          <cell r="Y353">
            <v>0</v>
          </cell>
          <cell r="Z353">
            <v>0</v>
          </cell>
        </row>
        <row r="354">
          <cell r="E354" t="str">
            <v>Basel III phase in of IAS19</v>
          </cell>
          <cell r="I354" t="str">
            <v>percentage under Basel III</v>
          </cell>
          <cell r="R354">
            <v>0.2</v>
          </cell>
          <cell r="S354">
            <v>0</v>
          </cell>
          <cell r="T354">
            <v>0</v>
          </cell>
          <cell r="U354">
            <v>0</v>
          </cell>
          <cell r="V354">
            <v>0</v>
          </cell>
          <cell r="W354">
            <v>0</v>
          </cell>
          <cell r="X354">
            <v>0</v>
          </cell>
          <cell r="Y354">
            <v>0</v>
          </cell>
          <cell r="Z354">
            <v>0</v>
          </cell>
        </row>
        <row r="355">
          <cell r="D355" t="str">
            <v>Revaluation Reserve debt securities</v>
          </cell>
          <cell r="I355" t="str">
            <v>phased out 2014-2018</v>
          </cell>
          <cell r="J355" t="str">
            <v>ING Bank; Revaluation Reserve debt securities</v>
          </cell>
          <cell r="K355" t="str">
            <v>Urgent</v>
          </cell>
          <cell r="L355" t="str">
            <v>Probably negative</v>
          </cell>
          <cell r="M355">
            <v>0</v>
          </cell>
          <cell r="N355">
            <v>0</v>
          </cell>
          <cell r="O355">
            <v>1E-8</v>
          </cell>
          <cell r="P355">
            <v>100000000000</v>
          </cell>
          <cell r="R355">
            <v>1</v>
          </cell>
        </row>
        <row r="356">
          <cell r="D356" t="str">
            <v>Revaluation Reserve equity securities</v>
          </cell>
          <cell r="I356" t="str">
            <v>phased out 2014-2018</v>
          </cell>
          <cell r="J356" t="str">
            <v>ING Bank; Revaluation Reserve equity securities</v>
          </cell>
          <cell r="K356" t="str">
            <v>Urgent</v>
          </cell>
          <cell r="L356" t="str">
            <v>Must be negative</v>
          </cell>
          <cell r="M356">
            <v>0</v>
          </cell>
          <cell r="N356">
            <v>100000000000</v>
          </cell>
          <cell r="O356">
            <v>-100000000000</v>
          </cell>
          <cell r="P356">
            <v>-100000000000</v>
          </cell>
          <cell r="R356">
            <v>1</v>
          </cell>
        </row>
        <row r="357">
          <cell r="D357" t="str">
            <v>Revaluation Reserve cash flow hedge</v>
          </cell>
          <cell r="I357" t="str">
            <v>will remain</v>
          </cell>
          <cell r="J357" t="str">
            <v>ING Bank; Revaluation Reserve cash flow hedge</v>
          </cell>
          <cell r="K357" t="str">
            <v>Urgent</v>
          </cell>
          <cell r="L357" t="str">
            <v>Must be negative</v>
          </cell>
          <cell r="M357">
            <v>0</v>
          </cell>
          <cell r="N357">
            <v>100000000000</v>
          </cell>
          <cell r="O357">
            <v>-100000000000</v>
          </cell>
          <cell r="P357">
            <v>-100000000000</v>
          </cell>
          <cell r="R357">
            <v>1</v>
          </cell>
        </row>
        <row r="358">
          <cell r="D358" t="str">
            <v>Revaluation Reserve real estate in own use</v>
          </cell>
          <cell r="I358" t="str">
            <v>phased out 2014-2018</v>
          </cell>
          <cell r="J358" t="str">
            <v>ING Bank; Revaluation Reserve real estate in own use</v>
          </cell>
          <cell r="K358" t="str">
            <v>Urgent</v>
          </cell>
          <cell r="L358" t="str">
            <v>Must be negative</v>
          </cell>
          <cell r="M358">
            <v>0</v>
          </cell>
          <cell r="N358">
            <v>100000000000</v>
          </cell>
          <cell r="O358">
            <v>-100000000000</v>
          </cell>
          <cell r="P358">
            <v>-100000000000</v>
          </cell>
          <cell r="R358">
            <v>1</v>
          </cell>
        </row>
        <row r="359">
          <cell r="F359" t="str">
            <v>total revaluation reserves</v>
          </cell>
        </row>
        <row r="360">
          <cell r="E360" t="str">
            <v>revaluation reserves, phased in amount</v>
          </cell>
        </row>
        <row r="361">
          <cell r="F361" t="str">
            <v>Impact forecast on revaluation reserves</v>
          </cell>
        </row>
        <row r="362">
          <cell r="F362" t="str">
            <v>total revaluation incl. forecast</v>
          </cell>
        </row>
        <row r="363">
          <cell r="E363" t="str">
            <v>revaluation reserves incl. forecast, phased in amount</v>
          </cell>
        </row>
        <row r="364">
          <cell r="D364" t="str">
            <v>Impact forecast reval res on capital</v>
          </cell>
        </row>
        <row r="365">
          <cell r="D365" t="str">
            <v>Adjustment own credit risk</v>
          </cell>
          <cell r="I365" t="str">
            <v>will remain</v>
          </cell>
          <cell r="J365" t="str">
            <v>ING Bank; Adjustment own credit risk</v>
          </cell>
          <cell r="K365" t="str">
            <v>Urgent</v>
          </cell>
          <cell r="L365" t="str">
            <v>Must be negative</v>
          </cell>
          <cell r="M365">
            <v>0</v>
          </cell>
          <cell r="N365">
            <v>100000000000</v>
          </cell>
          <cell r="O365">
            <v>-100000000000</v>
          </cell>
          <cell r="P365">
            <v>-100000000000</v>
          </cell>
          <cell r="R365">
            <v>1</v>
          </cell>
        </row>
        <row r="366">
          <cell r="D366" t="str">
            <v>prudent valuation adjustment</v>
          </cell>
          <cell r="I366" t="str">
            <v>deducted as of 1/7/2014</v>
          </cell>
          <cell r="J366" t="str">
            <v xml:space="preserve">ING Bank; </v>
          </cell>
          <cell r="K366" t="str">
            <v>Less urgent</v>
          </cell>
          <cell r="L366" t="str">
            <v>Must be positive</v>
          </cell>
          <cell r="M366">
            <v>-100000000000</v>
          </cell>
          <cell r="N366">
            <v>-1E-8</v>
          </cell>
          <cell r="O366">
            <v>0</v>
          </cell>
          <cell r="P366">
            <v>0</v>
          </cell>
          <cell r="R366">
            <v>0.2</v>
          </cell>
        </row>
        <row r="367">
          <cell r="C367" t="str">
            <v>subtotal shareholders' equity adjustments</v>
          </cell>
          <cell r="J367" t="str">
            <v>ING Bank; subtotal shareholders' equity adjustments</v>
          </cell>
          <cell r="R367">
            <v>0.2</v>
          </cell>
        </row>
        <row r="368">
          <cell r="C368" t="str">
            <v>Minorities</v>
          </cell>
          <cell r="I368" t="str">
            <v>phased out as of 1/1/2014 (CRD article 480, DNB set factor to 1)</v>
          </cell>
          <cell r="J368" t="str">
            <v>ING Bank; Minorities</v>
          </cell>
          <cell r="K368" t="str">
            <v>Urgent</v>
          </cell>
          <cell r="L368" t="str">
            <v>Probably negative</v>
          </cell>
          <cell r="M368">
            <v>0</v>
          </cell>
          <cell r="N368">
            <v>0</v>
          </cell>
          <cell r="O368">
            <v>1E-8</v>
          </cell>
          <cell r="P368">
            <v>100000000000</v>
          </cell>
          <cell r="R368">
            <v>0.2</v>
          </cell>
        </row>
        <row r="369">
          <cell r="D369" t="str">
            <v>Own credit risk adjustments to derivatives (DVA)</v>
          </cell>
          <cell r="I369" t="str">
            <v>phased in 2014-2018</v>
          </cell>
          <cell r="J369" t="str">
            <v>ING Bank; Own credit risk adjustments to derivatives (DVA)</v>
          </cell>
          <cell r="K369" t="str">
            <v>Urgent</v>
          </cell>
          <cell r="L369" t="str">
            <v>Must be negative</v>
          </cell>
          <cell r="M369">
            <v>0</v>
          </cell>
          <cell r="N369">
            <v>100000000000</v>
          </cell>
          <cell r="O369">
            <v>-100000000000</v>
          </cell>
          <cell r="P369">
            <v>-100000000000</v>
          </cell>
          <cell r="R369">
            <v>0.2</v>
          </cell>
        </row>
        <row r="370">
          <cell r="D370" t="str">
            <v>Deduction DB pension fund assets (actuarial gains/losses)</v>
          </cell>
          <cell r="I370" t="str">
            <v>phased out 2015-2019 (DNB ruling for IAS19R)</v>
          </cell>
          <cell r="J370" t="str">
            <v>ING Bank; Deduction DB pension fund assets (actuarial gains/losses)</v>
          </cell>
          <cell r="K370" t="str">
            <v>Urgent</v>
          </cell>
          <cell r="L370" t="str">
            <v>Must be negative</v>
          </cell>
          <cell r="M370">
            <v>0</v>
          </cell>
          <cell r="N370">
            <v>100000000000</v>
          </cell>
          <cell r="O370">
            <v>-100000000000</v>
          </cell>
          <cell r="P370">
            <v>-100000000000</v>
          </cell>
          <cell r="R370">
            <v>0.2</v>
          </cell>
        </row>
        <row r="371">
          <cell r="D371" t="str">
            <v>Deduction DB pension fund assets (funded status)</v>
          </cell>
          <cell r="I371" t="str">
            <v>phased in 2014-2018</v>
          </cell>
          <cell r="J371" t="str">
            <v>ING Bank; Deduction DB pension fund assets (funded status)</v>
          </cell>
          <cell r="K371" t="str">
            <v>Urgent</v>
          </cell>
          <cell r="L371" t="str">
            <v>Must be negative</v>
          </cell>
          <cell r="M371">
            <v>0</v>
          </cell>
          <cell r="N371">
            <v>100000000000</v>
          </cell>
          <cell r="O371">
            <v>-100000000000</v>
          </cell>
          <cell r="P371">
            <v>-100000000000</v>
          </cell>
          <cell r="R371">
            <v>0.2</v>
          </cell>
        </row>
        <row r="372">
          <cell r="D372" t="str">
            <v>DTA (loss carry forward)</v>
          </cell>
          <cell r="I372" t="str">
            <v>phased in 2014-2018</v>
          </cell>
          <cell r="J372" t="str">
            <v>ING Bank; DTA (loss carry forward)</v>
          </cell>
          <cell r="K372" t="str">
            <v>Urgent</v>
          </cell>
          <cell r="L372" t="str">
            <v>Must be negative</v>
          </cell>
          <cell r="M372">
            <v>0</v>
          </cell>
          <cell r="N372">
            <v>100000000000</v>
          </cell>
          <cell r="O372">
            <v>-100000000000</v>
          </cell>
          <cell r="P372">
            <v>-100000000000</v>
          </cell>
          <cell r="R372">
            <v>0.2</v>
          </cell>
        </row>
        <row r="373">
          <cell r="D373" t="str">
            <v>DTA (arising from timing differences)</v>
          </cell>
          <cell r="I373" t="str">
            <v>phased in 2014-2018</v>
          </cell>
          <cell r="J373" t="str">
            <v>ING Bank; DTA (arising from timing differences)</v>
          </cell>
          <cell r="K373" t="str">
            <v>Urgent</v>
          </cell>
          <cell r="L373" t="str">
            <v>Must be negative</v>
          </cell>
          <cell r="M373">
            <v>0</v>
          </cell>
          <cell r="N373">
            <v>100000000000</v>
          </cell>
          <cell r="O373">
            <v>-100000000000</v>
          </cell>
          <cell r="P373">
            <v>-100000000000</v>
          </cell>
          <cell r="R373">
            <v>0.2</v>
          </cell>
        </row>
        <row r="374">
          <cell r="D374" t="str">
            <v>Significant investments in unconsolidated FIs</v>
          </cell>
          <cell r="I374" t="str">
            <v>phased in 2014-2018</v>
          </cell>
          <cell r="J374" t="str">
            <v>ING Bank; Significant investments in unconsolidated FIs</v>
          </cell>
          <cell r="K374" t="str">
            <v>Urgent</v>
          </cell>
          <cell r="L374" t="str">
            <v>Must be negative</v>
          </cell>
          <cell r="M374">
            <v>0</v>
          </cell>
          <cell r="N374">
            <v>100000000000</v>
          </cell>
          <cell r="O374">
            <v>-100000000000</v>
          </cell>
          <cell r="P374">
            <v>-100000000000</v>
          </cell>
          <cell r="R374">
            <v>0.2</v>
          </cell>
        </row>
        <row r="375">
          <cell r="D375" t="str">
            <v>Possible excess of the Basel III 15% threshold</v>
          </cell>
          <cell r="I375" t="str">
            <v>phased in 2014-2018</v>
          </cell>
          <cell r="J375" t="str">
            <v>ING Bank; Possible excess of the Basel III 15% threshold</v>
          </cell>
          <cell r="R375">
            <v>0.2</v>
          </cell>
        </row>
        <row r="376">
          <cell r="D376" t="str">
            <v>Goodwill</v>
          </cell>
          <cell r="I376" t="str">
            <v>phased in 2014-2018</v>
          </cell>
          <cell r="J376" t="str">
            <v>ING Bank; Goodwill</v>
          </cell>
          <cell r="K376" t="str">
            <v>Urgent</v>
          </cell>
          <cell r="L376" t="str">
            <v>Must be negative</v>
          </cell>
          <cell r="M376">
            <v>0</v>
          </cell>
          <cell r="N376">
            <v>100000000000</v>
          </cell>
          <cell r="O376">
            <v>-100000000000</v>
          </cell>
          <cell r="P376">
            <v>-100000000000</v>
          </cell>
          <cell r="R376">
            <v>0.2</v>
          </cell>
        </row>
        <row r="377">
          <cell r="D377" t="str">
            <v>Intangibles</v>
          </cell>
          <cell r="I377" t="str">
            <v>phased in 2014-2018</v>
          </cell>
          <cell r="J377" t="str">
            <v>ING Bank; Intangibles</v>
          </cell>
          <cell r="R377">
            <v>0.2</v>
          </cell>
        </row>
        <row r="378">
          <cell r="C378" t="str">
            <v>subtotal IFRS assets not recognised</v>
          </cell>
          <cell r="J378" t="str">
            <v>ING Bank; subtotal IFRS assets not recognised</v>
          </cell>
          <cell r="R378">
            <v>0.2</v>
          </cell>
        </row>
        <row r="379">
          <cell r="C379" t="str">
            <v>Position in own shares</v>
          </cell>
          <cell r="I379" t="str">
            <v>included as of 1/1/2014</v>
          </cell>
          <cell r="J379" t="str">
            <v>ING Bank; Position in own shares</v>
          </cell>
          <cell r="K379" t="str">
            <v>Urgent</v>
          </cell>
          <cell r="L379" t="str">
            <v>Probably negative</v>
          </cell>
          <cell r="M379">
            <v>0</v>
          </cell>
          <cell r="N379">
            <v>0</v>
          </cell>
          <cell r="O379">
            <v>1E-8</v>
          </cell>
          <cell r="P379">
            <v>100000000000</v>
          </cell>
          <cell r="R379">
            <v>0.2</v>
          </cell>
        </row>
        <row r="380">
          <cell r="C380" t="str">
            <v>Prudent valuation adjustment</v>
          </cell>
          <cell r="I380" t="str">
            <v>included as of 1/1/2014</v>
          </cell>
          <cell r="J380" t="str">
            <v>ING Bank; Prudent valuation adjustment</v>
          </cell>
          <cell r="K380" t="str">
            <v>Urgent</v>
          </cell>
          <cell r="L380" t="str">
            <v>Probably negative</v>
          </cell>
          <cell r="M380">
            <v>0</v>
          </cell>
          <cell r="N380">
            <v>0</v>
          </cell>
          <cell r="O380">
            <v>1E-8</v>
          </cell>
          <cell r="P380">
            <v>100000000000</v>
          </cell>
          <cell r="R380">
            <v>0.2</v>
          </cell>
        </row>
        <row r="381">
          <cell r="C381" t="str">
            <v>Shortfall on expected loan loss provision</v>
          </cell>
          <cell r="I381" t="str">
            <v>higher deduction phased in 2014-2018</v>
          </cell>
          <cell r="J381" t="str">
            <v>ING Bank; Shortfall on expected loan loss provision</v>
          </cell>
          <cell r="K381" t="str">
            <v>Urgent</v>
          </cell>
          <cell r="L381" t="str">
            <v>Probably negative</v>
          </cell>
          <cell r="M381">
            <v>0</v>
          </cell>
          <cell r="N381">
            <v>0</v>
          </cell>
          <cell r="O381">
            <v>1E-8</v>
          </cell>
          <cell r="P381">
            <v>100000000000</v>
          </cell>
          <cell r="R381">
            <v>0.2</v>
          </cell>
        </row>
        <row r="382">
          <cell r="C382" t="str">
            <v>Basel III CT1 impact from acquisitions and divestments</v>
          </cell>
          <cell r="J382" t="str">
            <v>ING Bank; Basel III CT1 impact from acquisitions and divestments</v>
          </cell>
          <cell r="K382" t="str">
            <v>Less urgent</v>
          </cell>
          <cell r="L382" t="str">
            <v>Must be positive</v>
          </cell>
          <cell r="M382">
            <v>-100000000000</v>
          </cell>
          <cell r="N382">
            <v>-1E-8</v>
          </cell>
          <cell r="O382">
            <v>0</v>
          </cell>
          <cell r="P382">
            <v>0</v>
          </cell>
          <cell r="R382">
            <v>0.2</v>
          </cell>
        </row>
        <row r="383">
          <cell r="C383" t="str">
            <v>rounding differences</v>
          </cell>
          <cell r="J383" t="str">
            <v>ING Bank; rounding differences</v>
          </cell>
          <cell r="K383" t="str">
            <v>Urgent</v>
          </cell>
          <cell r="L383" t="str">
            <v>Probably negative</v>
          </cell>
          <cell r="M383">
            <v>0</v>
          </cell>
          <cell r="N383">
            <v>0</v>
          </cell>
          <cell r="O383">
            <v>1E-8</v>
          </cell>
          <cell r="P383">
            <v>100000000000</v>
          </cell>
          <cell r="R383">
            <v>1000</v>
          </cell>
        </row>
        <row r="384">
          <cell r="B384" t="str">
            <v>Common Equity Tier 1 capital (phased in)</v>
          </cell>
          <cell r="J384" t="str">
            <v>ING Bank; Common Equity Tier 1 capital (phased in)</v>
          </cell>
          <cell r="R384">
            <v>0.2</v>
          </cell>
        </row>
        <row r="385">
          <cell r="R385">
            <v>0.2</v>
          </cell>
        </row>
        <row r="386">
          <cell r="F386" t="str">
            <v>Hybrid capital, not Basel III eligible</v>
          </cell>
          <cell r="J386" t="str">
            <v xml:space="preserve">ING Bank; </v>
          </cell>
          <cell r="K386" t="str">
            <v>Less urgent</v>
          </cell>
          <cell r="L386" t="str">
            <v>No restriction</v>
          </cell>
          <cell r="M386">
            <v>-100000000000</v>
          </cell>
          <cell r="N386">
            <v>-100000000000</v>
          </cell>
          <cell r="O386">
            <v>0</v>
          </cell>
          <cell r="P386">
            <v>0</v>
          </cell>
          <cell r="R386">
            <v>0.2</v>
          </cell>
          <cell r="S386">
            <v>496.52432969215499</v>
          </cell>
          <cell r="T386">
            <v>2396.6766084363016</v>
          </cell>
          <cell r="U386">
            <v>2655.4939218694676</v>
          </cell>
          <cell r="V386">
            <v>3071.169686985173</v>
          </cell>
          <cell r="W386">
            <v>3141.5113520840391</v>
          </cell>
          <cell r="X386">
            <v>3180.5711664181672</v>
          </cell>
          <cell r="Y386">
            <v>2873.8756947953511</v>
          </cell>
          <cell r="Z386">
            <v>3687.3570199412898</v>
          </cell>
        </row>
        <row r="387">
          <cell r="F387" t="str">
            <v>Hybrid capital, grandfathering cap</v>
          </cell>
          <cell r="J387" t="str">
            <v xml:space="preserve">ING Bank; </v>
          </cell>
          <cell r="K387" t="str">
            <v>Less urgent</v>
          </cell>
          <cell r="L387" t="str">
            <v>No restriction</v>
          </cell>
          <cell r="M387">
            <v>-100000000000</v>
          </cell>
          <cell r="N387">
            <v>-100000000000</v>
          </cell>
          <cell r="O387">
            <v>0</v>
          </cell>
          <cell r="P387">
            <v>0</v>
          </cell>
          <cell r="R387">
            <v>0.2</v>
          </cell>
          <cell r="S387" t="e">
            <v>#N/A</v>
          </cell>
          <cell r="T387" t="e">
            <v>#N/A</v>
          </cell>
          <cell r="U387" t="e">
            <v>#N/A</v>
          </cell>
          <cell r="V387" t="e">
            <v>#N/A</v>
          </cell>
          <cell r="W387" t="e">
            <v>#N/A</v>
          </cell>
          <cell r="X387" t="e">
            <v>#N/A</v>
          </cell>
          <cell r="Y387" t="e">
            <v>#N/A</v>
          </cell>
          <cell r="Z387" t="e">
            <v>#N/A</v>
          </cell>
        </row>
        <row r="388">
          <cell r="E388" t="str">
            <v>Hybrid capital, not eligible, but grandfathered</v>
          </cell>
          <cell r="J388" t="str">
            <v xml:space="preserve">ING Bank; </v>
          </cell>
          <cell r="K388" t="str">
            <v>Less urgent</v>
          </cell>
          <cell r="L388" t="str">
            <v>No restriction</v>
          </cell>
          <cell r="M388">
            <v>-100000000000</v>
          </cell>
          <cell r="N388">
            <v>-100000000000</v>
          </cell>
          <cell r="O388">
            <v>0</v>
          </cell>
          <cell r="P388">
            <v>0</v>
          </cell>
          <cell r="R388">
            <v>0.2</v>
          </cell>
          <cell r="S388">
            <v>496.52432969215499</v>
          </cell>
          <cell r="T388">
            <v>2396.6766084363016</v>
          </cell>
          <cell r="U388">
            <v>2655.4939218694676</v>
          </cell>
          <cell r="V388">
            <v>3071.169686985173</v>
          </cell>
          <cell r="W388">
            <v>3141.5113520840391</v>
          </cell>
          <cell r="X388">
            <v>3180.5711664181672</v>
          </cell>
          <cell r="Y388">
            <v>2873.8756947953511</v>
          </cell>
          <cell r="Z388">
            <v>3687.3570199412898</v>
          </cell>
        </row>
        <row r="389">
          <cell r="E389" t="str">
            <v>Hybrid capital, Basel III eligible</v>
          </cell>
          <cell r="J389" t="str">
            <v xml:space="preserve">ING Bank; </v>
          </cell>
          <cell r="K389" t="str">
            <v>Less urgent</v>
          </cell>
          <cell r="L389" t="str">
            <v>No restriction</v>
          </cell>
          <cell r="M389">
            <v>-100000000000</v>
          </cell>
          <cell r="N389">
            <v>-100000000000</v>
          </cell>
          <cell r="O389">
            <v>0</v>
          </cell>
          <cell r="P389">
            <v>0</v>
          </cell>
          <cell r="R389">
            <v>0.2</v>
          </cell>
          <cell r="S389">
            <v>0</v>
          </cell>
          <cell r="T389">
            <v>0</v>
          </cell>
          <cell r="U389">
            <v>0</v>
          </cell>
          <cell r="V389">
            <v>0</v>
          </cell>
          <cell r="W389">
            <v>0</v>
          </cell>
          <cell r="X389">
            <v>0</v>
          </cell>
          <cell r="Y389">
            <v>0</v>
          </cell>
          <cell r="Z389">
            <v>0</v>
          </cell>
        </row>
        <row r="390">
          <cell r="D390" t="str">
            <v>Basel III hybrid capital</v>
          </cell>
          <cell r="J390" t="str">
            <v xml:space="preserve">ING Bank; </v>
          </cell>
          <cell r="R390">
            <v>0.2</v>
          </cell>
          <cell r="S390">
            <v>496.52432969215499</v>
          </cell>
          <cell r="T390">
            <v>2396.6766084363016</v>
          </cell>
          <cell r="U390">
            <v>2655.4939218694676</v>
          </cell>
          <cell r="V390">
            <v>3071.169686985173</v>
          </cell>
          <cell r="W390">
            <v>3141.5113520840391</v>
          </cell>
          <cell r="X390">
            <v>3180.5711664181672</v>
          </cell>
          <cell r="Y390">
            <v>2873.8756947953511</v>
          </cell>
          <cell r="Z390">
            <v>3687.3570199412898</v>
          </cell>
        </row>
        <row r="391">
          <cell r="D391" t="str">
            <v>Capital surplus attributable to other shareholders</v>
          </cell>
          <cell r="I391" t="str">
            <v>included as of 1/1/2014</v>
          </cell>
          <cell r="J391" t="str">
            <v xml:space="preserve">ING Bank; </v>
          </cell>
          <cell r="K391" t="str">
            <v>Urgent</v>
          </cell>
          <cell r="L391" t="str">
            <v>Probably negative</v>
          </cell>
          <cell r="M391">
            <v>0</v>
          </cell>
          <cell r="N391">
            <v>0</v>
          </cell>
          <cell r="O391">
            <v>1E-8</v>
          </cell>
          <cell r="P391">
            <v>100000000000</v>
          </cell>
          <cell r="R391">
            <v>0.2</v>
          </cell>
        </row>
        <row r="392">
          <cell r="D392" t="str">
            <v>deduction of Goodwill</v>
          </cell>
          <cell r="I392" t="str">
            <v>phased out 2014-2018</v>
          </cell>
          <cell r="J392" t="str">
            <v>ING Bank; deduction of Goodwill</v>
          </cell>
          <cell r="K392" t="str">
            <v>Urgent</v>
          </cell>
          <cell r="L392" t="str">
            <v>Must be negative</v>
          </cell>
          <cell r="M392">
            <v>0</v>
          </cell>
          <cell r="N392">
            <v>100000000000</v>
          </cell>
          <cell r="O392">
            <v>-100000000000</v>
          </cell>
          <cell r="P392">
            <v>-100000000000</v>
          </cell>
          <cell r="R392">
            <v>0.2</v>
          </cell>
        </row>
        <row r="393">
          <cell r="D393" t="str">
            <v>deduction of other intangibles</v>
          </cell>
          <cell r="I393" t="str">
            <v>phased out 2014-2018</v>
          </cell>
          <cell r="J393" t="str">
            <v>ING Bank; deduction of other intangibles</v>
          </cell>
          <cell r="K393" t="str">
            <v>Urgent</v>
          </cell>
          <cell r="L393" t="str">
            <v>Must be negative</v>
          </cell>
          <cell r="M393">
            <v>0</v>
          </cell>
          <cell r="N393">
            <v>100000000000</v>
          </cell>
          <cell r="O393">
            <v>-100000000000</v>
          </cell>
          <cell r="P393">
            <v>-100000000000</v>
          </cell>
          <cell r="R393">
            <v>0.2</v>
          </cell>
        </row>
        <row r="394">
          <cell r="D394" t="str">
            <v>Tier 1 deductions</v>
          </cell>
          <cell r="I394" t="str">
            <v>phased out 2014-2018</v>
          </cell>
          <cell r="J394" t="str">
            <v>ING Bank; Tier 1 deductions</v>
          </cell>
          <cell r="K394" t="str">
            <v>Urgent</v>
          </cell>
          <cell r="L394" t="str">
            <v>Must be negative</v>
          </cell>
          <cell r="M394">
            <v>0</v>
          </cell>
          <cell r="N394">
            <v>100000000000</v>
          </cell>
          <cell r="O394">
            <v>-100000000000</v>
          </cell>
          <cell r="P394">
            <v>-100000000000</v>
          </cell>
          <cell r="R394">
            <v>0.2</v>
          </cell>
        </row>
        <row r="395">
          <cell r="D395" t="str">
            <v>sign investments in Fis &gt;10%</v>
          </cell>
          <cell r="I395" t="str">
            <v>phased out 2014-2018</v>
          </cell>
          <cell r="J395" t="str">
            <v xml:space="preserve">ING Bank; </v>
          </cell>
          <cell r="R395">
            <v>0.2</v>
          </cell>
        </row>
        <row r="396">
          <cell r="C396" t="str">
            <v>Additional Tier 1 capital (phased-in)</v>
          </cell>
          <cell r="S396">
            <v>496.52432969215499</v>
          </cell>
          <cell r="T396">
            <v>2396.6766084363016</v>
          </cell>
          <cell r="U396">
            <v>2655.4939218694676</v>
          </cell>
          <cell r="V396">
            <v>3071.169686985173</v>
          </cell>
          <cell r="W396">
            <v>3141.5113520840391</v>
          </cell>
          <cell r="X396">
            <v>3180.5711664181672</v>
          </cell>
          <cell r="Y396">
            <v>2873.8756947953511</v>
          </cell>
          <cell r="Z396">
            <v>3687.3570199412898</v>
          </cell>
        </row>
        <row r="397">
          <cell r="B397" t="str">
            <v>Total Tier 1 Capital (phased in)</v>
          </cell>
          <cell r="J397" t="str">
            <v>ING Bank; Total Tier 1 Capital (phased in)</v>
          </cell>
          <cell r="R397">
            <v>0.2</v>
          </cell>
        </row>
        <row r="398">
          <cell r="F398" t="str">
            <v>Tier 2 capital, not Basel III eligible</v>
          </cell>
          <cell r="J398" t="str">
            <v>ING Bank; Tier 2 capital, not Basel III eligible</v>
          </cell>
          <cell r="K398" t="str">
            <v>Less urgent</v>
          </cell>
          <cell r="L398" t="str">
            <v>No restriction</v>
          </cell>
          <cell r="M398">
            <v>-100000000000</v>
          </cell>
          <cell r="N398">
            <v>-100000000000</v>
          </cell>
          <cell r="O398">
            <v>0</v>
          </cell>
          <cell r="P398">
            <v>0</v>
          </cell>
          <cell r="R398">
            <v>0.2</v>
          </cell>
        </row>
        <row r="399">
          <cell r="F399" t="str">
            <v>Tier 2 capital, grandfathering cap</v>
          </cell>
          <cell r="J399" t="str">
            <v>ING Bank; Tier 2 capital, grandfathering cap</v>
          </cell>
          <cell r="K399" t="str">
            <v>Less urgent</v>
          </cell>
          <cell r="L399" t="str">
            <v>No restriction</v>
          </cell>
          <cell r="M399">
            <v>-100000000000</v>
          </cell>
          <cell r="N399">
            <v>-100000000000</v>
          </cell>
          <cell r="O399">
            <v>0</v>
          </cell>
          <cell r="P399">
            <v>0</v>
          </cell>
          <cell r="R399">
            <v>0.2</v>
          </cell>
        </row>
        <row r="400">
          <cell r="E400" t="str">
            <v>Tier 2 capital, not eligible, but grandfathered</v>
          </cell>
          <cell r="J400" t="str">
            <v>ING Bank; Tier 2 capital, not eligible, but grandfathered</v>
          </cell>
          <cell r="K400" t="str">
            <v>Less urgent</v>
          </cell>
          <cell r="L400" t="str">
            <v>No restriction</v>
          </cell>
          <cell r="M400">
            <v>-100000000000</v>
          </cell>
          <cell r="N400">
            <v>-100000000000</v>
          </cell>
          <cell r="O400">
            <v>0</v>
          </cell>
          <cell r="P400">
            <v>0</v>
          </cell>
          <cell r="R400">
            <v>0.2</v>
          </cell>
        </row>
        <row r="401">
          <cell r="E401" t="str">
            <v>Tier 2 capital, Basel III eligible</v>
          </cell>
          <cell r="J401" t="str">
            <v>ING Bank; Tier 2 capital, Basel III eligible</v>
          </cell>
          <cell r="K401" t="str">
            <v>Less urgent</v>
          </cell>
          <cell r="L401" t="str">
            <v>No restriction</v>
          </cell>
          <cell r="M401">
            <v>-100000000000</v>
          </cell>
          <cell r="N401">
            <v>-100000000000</v>
          </cell>
          <cell r="O401">
            <v>0</v>
          </cell>
          <cell r="P401">
            <v>0</v>
          </cell>
          <cell r="R401">
            <v>0.2</v>
          </cell>
        </row>
        <row r="402">
          <cell r="E402" t="str">
            <v>Tier 2 capital, to be issued (Basel III eligible)</v>
          </cell>
          <cell r="J402" t="str">
            <v>ING Bank; Tier 2 capital, to be issued (Basel III eligible)</v>
          </cell>
          <cell r="K402" t="str">
            <v>Less urgent</v>
          </cell>
          <cell r="L402" t="str">
            <v>No restriction</v>
          </cell>
          <cell r="M402">
            <v>-100000000000</v>
          </cell>
          <cell r="N402">
            <v>-100000000000</v>
          </cell>
          <cell r="O402">
            <v>0</v>
          </cell>
          <cell r="P402">
            <v>0</v>
          </cell>
          <cell r="R402">
            <v>0.2</v>
          </cell>
        </row>
        <row r="403">
          <cell r="E403" t="str">
            <v>Tier 2 capital, unknown</v>
          </cell>
          <cell r="I403" t="str">
            <v>outside scope of Cap Mgmt, but in scope of PeopleSoft</v>
          </cell>
          <cell r="J403" t="str">
            <v>ING Bank; Tier 2 capital, unknown</v>
          </cell>
          <cell r="K403" t="str">
            <v>Less urgent</v>
          </cell>
          <cell r="L403" t="str">
            <v>No restriction</v>
          </cell>
          <cell r="M403">
            <v>-100000000000</v>
          </cell>
          <cell r="N403">
            <v>-100000000000</v>
          </cell>
          <cell r="O403">
            <v>0</v>
          </cell>
          <cell r="P403">
            <v>0</v>
          </cell>
          <cell r="R403">
            <v>0.2</v>
          </cell>
        </row>
        <row r="404">
          <cell r="D404" t="str">
            <v>Basel III Tier 2 capital instruments</v>
          </cell>
          <cell r="J404" t="str">
            <v>ING Bank; Basel III Tier 2 capital instruments</v>
          </cell>
          <cell r="R404">
            <v>0.2</v>
          </cell>
        </row>
        <row r="405">
          <cell r="D405" t="str">
            <v>Revaluation reserve equity securities</v>
          </cell>
        </row>
        <row r="406">
          <cell r="D406" t="str">
            <v>Revaluation reserve real estate</v>
          </cell>
        </row>
        <row r="407">
          <cell r="D407" t="str">
            <v>Non-hedged subordinated loans</v>
          </cell>
        </row>
        <row r="408">
          <cell r="D408" t="str">
            <v>deduct participation Bank of Beijing</v>
          </cell>
        </row>
        <row r="409">
          <cell r="D409" t="str">
            <v>Phase out of Basel II T2 deductions</v>
          </cell>
          <cell r="I409" t="str">
            <v>phased out 2014-2018</v>
          </cell>
        </row>
        <row r="410">
          <cell r="D410" t="str">
            <v>Capital surplus attributable to other shareholders</v>
          </cell>
          <cell r="I410" t="str">
            <v>included as of 1/1/2014</v>
          </cell>
          <cell r="J410" t="str">
            <v>ING Bank; Capital surplus attributable to other shareholders</v>
          </cell>
          <cell r="K410" t="str">
            <v>Urgent</v>
          </cell>
          <cell r="L410" t="str">
            <v>Probably negative</v>
          </cell>
          <cell r="M410">
            <v>0</v>
          </cell>
          <cell r="N410">
            <v>0</v>
          </cell>
          <cell r="O410">
            <v>1E-8</v>
          </cell>
          <cell r="P410">
            <v>100000000000</v>
          </cell>
          <cell r="R410">
            <v>0.2</v>
          </cell>
        </row>
        <row r="411">
          <cell r="D411" t="str">
            <v>sign investments in Fis &gt;10%</v>
          </cell>
          <cell r="I411" t="str">
            <v>phased out 2014-2018</v>
          </cell>
          <cell r="J411" t="str">
            <v xml:space="preserve">ING Bank; </v>
          </cell>
          <cell r="R411">
            <v>0.2</v>
          </cell>
        </row>
        <row r="412">
          <cell r="C412" t="str">
            <v>Tier 2 capital (phased in)</v>
          </cell>
          <cell r="J412" t="str">
            <v>ING Bank; Tier 2 capital (phased in)</v>
          </cell>
          <cell r="R412">
            <v>0.2</v>
          </cell>
        </row>
        <row r="413">
          <cell r="B413" t="str">
            <v>Total Capital (phased in)</v>
          </cell>
          <cell r="J413" t="str">
            <v>ING Bank; Total Capital (phased in)</v>
          </cell>
          <cell r="R413">
            <v>0.2</v>
          </cell>
        </row>
        <row r="414">
          <cell r="C414" t="str">
            <v>Risk Weighted Assets</v>
          </cell>
          <cell r="I414" t="str">
            <v>included as of 1/1/2014</v>
          </cell>
          <cell r="J414" t="str">
            <v xml:space="preserve">ING Bank; </v>
          </cell>
          <cell r="R414">
            <v>0.2</v>
          </cell>
        </row>
        <row r="415">
          <cell r="C415" t="str">
            <v>correction for &gt;10% investments above the CET1 threshold</v>
          </cell>
        </row>
        <row r="416">
          <cell r="C416" t="str">
            <v>correction for intangibles</v>
          </cell>
          <cell r="I416" t="str">
            <v>phased in 2014-2018</v>
          </cell>
        </row>
        <row r="417">
          <cell r="C417" t="str">
            <v>correction for pension fund assets</v>
          </cell>
          <cell r="I417" t="str">
            <v>phased out 2015-2019 (DNB ruling for IAS19R)</v>
          </cell>
        </row>
        <row r="418">
          <cell r="B418" t="str">
            <v>Risk Weighted Assets</v>
          </cell>
          <cell r="I418" t="str">
            <v>included as of 1/1/2014</v>
          </cell>
          <cell r="J418" t="str">
            <v>ING Bank; Risk Weighted Assets</v>
          </cell>
          <cell r="R418">
            <v>0.2</v>
          </cell>
        </row>
        <row r="419">
          <cell r="R419">
            <v>0.2</v>
          </cell>
        </row>
        <row r="420">
          <cell r="B420" t="str">
            <v>Basel III Core Tier 1 capital ratio</v>
          </cell>
          <cell r="I420" t="str">
            <v>(phased in)</v>
          </cell>
          <cell r="J420" t="str">
            <v>ING Bank; Basel III Core Tier 1 capital ratio</v>
          </cell>
          <cell r="R420">
            <v>0.2</v>
          </cell>
        </row>
        <row r="421">
          <cell r="B421" t="str">
            <v>Difference [phased-in] vs [fully loaded] implementation</v>
          </cell>
          <cell r="J421" t="str">
            <v>ING Bank; Difference [phased-in] vs [fully loaded] implementation</v>
          </cell>
          <cell r="R421">
            <v>0.2</v>
          </cell>
        </row>
        <row r="422">
          <cell r="B422" t="str">
            <v>target Tier 1 ratio ING Bank (Basel III)</v>
          </cell>
          <cell r="I422" t="str">
            <v>[Targets] sheet</v>
          </cell>
          <cell r="J422" t="str">
            <v>ING Bank; target Tier 1 ratio ING Bank (Basel III)</v>
          </cell>
          <cell r="K422">
            <v>40</v>
          </cell>
          <cell r="L422">
            <v>2</v>
          </cell>
          <cell r="M422">
            <v>2</v>
          </cell>
          <cell r="N422">
            <v>4</v>
          </cell>
          <cell r="R422">
            <v>0.2</v>
          </cell>
        </row>
        <row r="423">
          <cell r="B423" t="str">
            <v>Basel III Tier 1 capital ratio</v>
          </cell>
          <cell r="J423" t="str">
            <v>ING Bank; Basel III Tier 1 capital ratio</v>
          </cell>
          <cell r="R423">
            <v>0.2</v>
          </cell>
        </row>
        <row r="424">
          <cell r="B424" t="str">
            <v>target total capital ratio ING Bank (Basel III)</v>
          </cell>
          <cell r="I424" t="str">
            <v>[Targets] sheet</v>
          </cell>
          <cell r="J424" t="str">
            <v xml:space="preserve">ING Bank; </v>
          </cell>
          <cell r="K424">
            <v>42</v>
          </cell>
          <cell r="L424">
            <v>2</v>
          </cell>
          <cell r="M424">
            <v>3</v>
          </cell>
          <cell r="N424">
            <v>4</v>
          </cell>
          <cell r="R424">
            <v>0.2</v>
          </cell>
        </row>
        <row r="425">
          <cell r="B425" t="str">
            <v>Basel III Total capital ratio</v>
          </cell>
          <cell r="J425" t="str">
            <v>ING Bank; Basel III Total capital ratio</v>
          </cell>
          <cell r="R425">
            <v>0.2</v>
          </cell>
        </row>
        <row r="426">
          <cell r="B426" t="str">
            <v>Required Basel III capitals</v>
          </cell>
        </row>
        <row r="427">
          <cell r="C427" t="str">
            <v>capital conservation buffer</v>
          </cell>
        </row>
        <row r="428">
          <cell r="D428" t="str">
            <v>countercyclical buffer</v>
          </cell>
          <cell r="I428" t="str">
            <v>[Settings] sheet</v>
          </cell>
        </row>
        <row r="429">
          <cell r="D429" t="str">
            <v>countercyclical buffer phase in cap</v>
          </cell>
          <cell r="I429" t="str">
            <v>[Settings] sheet</v>
          </cell>
        </row>
        <row r="430">
          <cell r="C430" t="str">
            <v>countercyclical buffer</v>
          </cell>
        </row>
        <row r="431">
          <cell r="C431" t="str">
            <v>SIFI + Systemic Risk buffer</v>
          </cell>
        </row>
        <row r="432">
          <cell r="B432" t="str">
            <v>total buffer requirement</v>
          </cell>
        </row>
        <row r="433">
          <cell r="C433" t="str">
            <v>Pillar 2 buffer</v>
          </cell>
        </row>
        <row r="434">
          <cell r="C434" t="str">
            <v>total core tier 1 capital ratio requirement</v>
          </cell>
        </row>
        <row r="435">
          <cell r="B435" t="str">
            <v>regulatory required CRD4 CT1 ratio</v>
          </cell>
          <cell r="K435" t="str">
            <v>Less urgent</v>
          </cell>
          <cell r="L435" t="str">
            <v>No restriction</v>
          </cell>
          <cell r="M435">
            <v>-100000000000</v>
          </cell>
          <cell r="N435">
            <v>-100000000000</v>
          </cell>
          <cell r="O435">
            <v>0</v>
          </cell>
          <cell r="P435">
            <v>0</v>
          </cell>
          <cell r="R435">
            <v>0.2</v>
          </cell>
        </row>
        <row r="436">
          <cell r="C436" t="str">
            <v>total tier 1 capital ratio requirement</v>
          </cell>
        </row>
        <row r="437">
          <cell r="B437" t="str">
            <v>regulatory required CRD4 T1 ratio</v>
          </cell>
          <cell r="K437" t="str">
            <v>Less urgent</v>
          </cell>
          <cell r="L437" t="str">
            <v>No restriction</v>
          </cell>
          <cell r="M437">
            <v>-100000000000</v>
          </cell>
          <cell r="N437">
            <v>-100000000000</v>
          </cell>
          <cell r="O437">
            <v>0</v>
          </cell>
          <cell r="P437">
            <v>0</v>
          </cell>
          <cell r="R437">
            <v>0.2</v>
          </cell>
        </row>
        <row r="438">
          <cell r="C438" t="str">
            <v>total capital ratio requirement</v>
          </cell>
        </row>
        <row r="439">
          <cell r="B439" t="str">
            <v>regulatory required Basel III Total capital ratio</v>
          </cell>
          <cell r="K439" t="str">
            <v>Less urgent</v>
          </cell>
          <cell r="L439" t="str">
            <v>No restriction</v>
          </cell>
          <cell r="M439">
            <v>-100000000000</v>
          </cell>
          <cell r="N439">
            <v>-100000000000</v>
          </cell>
          <cell r="O439">
            <v>0</v>
          </cell>
          <cell r="P439">
            <v>0</v>
          </cell>
          <cell r="R439">
            <v>0.2</v>
          </cell>
        </row>
        <row r="440">
          <cell r="B440" t="str">
            <v>regulatory required Basel III Total capital</v>
          </cell>
          <cell r="J440" t="str">
            <v>ING Bank; regulatory required Basel III Total capital</v>
          </cell>
          <cell r="R440">
            <v>0.2</v>
          </cell>
        </row>
        <row r="441">
          <cell r="B441" t="str">
            <v>Expected impact of management actions (in bps CT1 ratio)</v>
          </cell>
          <cell r="I441" t="str">
            <v>Investor Relations</v>
          </cell>
          <cell r="J441" t="str">
            <v>ING Bank; Expected impact of management actions (in bps CT1 ratio)</v>
          </cell>
          <cell r="K441" t="str">
            <v>Less urgent</v>
          </cell>
          <cell r="L441" t="str">
            <v>Probably positive</v>
          </cell>
          <cell r="M441">
            <v>-100000000000</v>
          </cell>
          <cell r="N441">
            <v>-100000000000</v>
          </cell>
          <cell r="O441">
            <v>-100000000000</v>
          </cell>
          <cell r="P441">
            <v>0</v>
          </cell>
          <cell r="R441">
            <v>0.2</v>
          </cell>
        </row>
        <row r="442">
          <cell r="R442">
            <v>0.2</v>
          </cell>
        </row>
        <row r="443">
          <cell r="B443" t="str">
            <v>Differences CT1 equity Basel III vs Basel II</v>
          </cell>
          <cell r="I443" t="str">
            <v>used for the Basel III impact on the WFInfo sheet</v>
          </cell>
          <cell r="R443">
            <v>0.2</v>
          </cell>
        </row>
        <row r="444">
          <cell r="D444" t="str">
            <v>Revaluation reserves bonds</v>
          </cell>
          <cell r="R444">
            <v>1</v>
          </cell>
        </row>
        <row r="445">
          <cell r="D445" t="str">
            <v>Revaluation reserves equity</v>
          </cell>
          <cell r="R445">
            <v>1</v>
          </cell>
        </row>
        <row r="446">
          <cell r="D446" t="str">
            <v>Revaluation reserves real estate</v>
          </cell>
          <cell r="R446">
            <v>1</v>
          </cell>
        </row>
        <row r="447">
          <cell r="C447" t="str">
            <v>Revaluation reserves</v>
          </cell>
          <cell r="R447">
            <v>1</v>
          </cell>
        </row>
        <row r="448">
          <cell r="C448" t="str">
            <v>Defined benefit pension fund assets (corridor / IAS19R)</v>
          </cell>
          <cell r="R448">
            <v>0.2</v>
          </cell>
        </row>
        <row r="449">
          <cell r="C449" t="str">
            <v>Defined benefit pension fund assets (funded status)</v>
          </cell>
          <cell r="R449">
            <v>0.2</v>
          </cell>
        </row>
        <row r="450">
          <cell r="C450" t="str">
            <v>Deferred Tax Assets</v>
          </cell>
          <cell r="R450">
            <v>0.2</v>
          </cell>
        </row>
        <row r="451">
          <cell r="C451" t="str">
            <v>Intangibles</v>
          </cell>
          <cell r="R451">
            <v>0.2</v>
          </cell>
        </row>
        <row r="452">
          <cell r="C452" t="str">
            <v>minorities</v>
          </cell>
          <cell r="R452">
            <v>0.2</v>
          </cell>
        </row>
        <row r="453">
          <cell r="C453" t="str">
            <v>own credit risk adjustments to derivatives</v>
          </cell>
          <cell r="R453">
            <v>0.2</v>
          </cell>
        </row>
        <row r="454">
          <cell r="C454" t="str">
            <v>shortfall on expected loan loss provision</v>
          </cell>
          <cell r="R454">
            <v>0.2</v>
          </cell>
        </row>
        <row r="455">
          <cell r="C455" t="str">
            <v>other</v>
          </cell>
          <cell r="R455">
            <v>1</v>
          </cell>
        </row>
        <row r="456">
          <cell r="B456" t="str">
            <v>total</v>
          </cell>
          <cell r="R456">
            <v>0.2</v>
          </cell>
        </row>
        <row r="457">
          <cell r="R457">
            <v>0.2</v>
          </cell>
        </row>
        <row r="458">
          <cell r="B458" t="str">
            <v>Leverage Basel III</v>
          </cell>
        </row>
        <row r="459">
          <cell r="D459" t="str">
            <v>Total assets</v>
          </cell>
          <cell r="I459" t="str">
            <v>Gaudi download; Balance sheet S2228 Legal Bank</v>
          </cell>
          <cell r="J459" t="str">
            <v>ING Bank; Total assets</v>
          </cell>
          <cell r="K459" t="str">
            <v>Less urgent</v>
          </cell>
          <cell r="L459" t="str">
            <v>Must be positive</v>
          </cell>
          <cell r="M459">
            <v>-100000000000</v>
          </cell>
          <cell r="N459">
            <v>-1E-8</v>
          </cell>
          <cell r="O459">
            <v>0</v>
          </cell>
          <cell r="P459">
            <v>0</v>
          </cell>
          <cell r="R459">
            <v>0.2</v>
          </cell>
          <cell r="S459">
            <v>349618</v>
          </cell>
          <cell r="T459">
            <v>406393</v>
          </cell>
          <cell r="W459">
            <v>443356</v>
          </cell>
        </row>
        <row r="460">
          <cell r="D460" t="str">
            <v>Off balance sheet items</v>
          </cell>
          <cell r="J460" t="str">
            <v>ING Bank; Off balance sheet items</v>
          </cell>
        </row>
        <row r="461">
          <cell r="C461" t="str">
            <v>Basel III leverage ratio denominator</v>
          </cell>
          <cell r="I461" t="str">
            <v>Solvency Analysis, DNB Reporting, Frank Nijssen</v>
          </cell>
          <cell r="J461" t="str">
            <v>ING Bank; Basel III leverage ratio denominator</v>
          </cell>
        </row>
        <row r="462">
          <cell r="D462" t="str">
            <v>Additional exposure for cash pooling</v>
          </cell>
          <cell r="I462" t="str">
            <v>Solvency Analysis, DNB Reporting, Frank Nijssen</v>
          </cell>
          <cell r="J462" t="str">
            <v>ING Bank; Additional exposure for cash pooling</v>
          </cell>
          <cell r="K462" t="str">
            <v>Less urgent</v>
          </cell>
          <cell r="L462" t="str">
            <v>Must be positive</v>
          </cell>
          <cell r="M462">
            <v>-100000000000</v>
          </cell>
          <cell r="N462">
            <v>-1E-8</v>
          </cell>
          <cell r="O462">
            <v>0</v>
          </cell>
          <cell r="P462">
            <v>0</v>
          </cell>
          <cell r="R462">
            <v>0.2</v>
          </cell>
        </row>
        <row r="463">
          <cell r="C463" t="str">
            <v>RWA as percentage of the above</v>
          </cell>
          <cell r="J463" t="str">
            <v>ING Bank; RWA as percentage of the above</v>
          </cell>
        </row>
        <row r="464">
          <cell r="B464" t="str">
            <v>target Leverage ratio ING Bank (Basel III)</v>
          </cell>
          <cell r="I464">
            <v>0.03</v>
          </cell>
          <cell r="J464" t="str">
            <v>ING Bank; target Leverage ratio ING Bank (Basel III)</v>
          </cell>
          <cell r="R464">
            <v>0.2</v>
          </cell>
        </row>
        <row r="465">
          <cell r="B465" t="str">
            <v>Leverage ratio (fully loaded)</v>
          </cell>
          <cell r="J465" t="str">
            <v>ING Bank; Leverage ratio (fully loaded)</v>
          </cell>
        </row>
        <row r="466">
          <cell r="B466" t="str">
            <v>Leverage ratio (fully loaded, but without grandfathered Tier 1)</v>
          </cell>
          <cell r="J466" t="str">
            <v>ING Bank; Leverage ratio (fully loaded, but without grandfathered Tier 1)</v>
          </cell>
        </row>
        <row r="467">
          <cell r="B467" t="str">
            <v>Leverage ratio (phased-in)</v>
          </cell>
          <cell r="J467" t="str">
            <v>ING Bank; Leverage ratio (phased-in)</v>
          </cell>
        </row>
        <row r="468">
          <cell r="B468" t="str">
            <v>Leverage ratio (fully loaded, cash pooling grossed)</v>
          </cell>
          <cell r="J468" t="str">
            <v>ING Bank; Leverage ratio (fully loaded, cash pooling grossed)</v>
          </cell>
        </row>
        <row r="469">
          <cell r="B469" t="str">
            <v>Tier 1 shortage for a 4% ratio above</v>
          </cell>
        </row>
        <row r="470">
          <cell r="B470" t="str">
            <v>Leverage ratio (fully loaded, cash pooling grossed, but without grandfathered Tier 1)</v>
          </cell>
          <cell r="J470" t="str">
            <v>ING Bank; Leverage ratio (fully loaded, cash pooling grossed, but without grandfathered Tier 1)</v>
          </cell>
        </row>
        <row r="471">
          <cell r="B471" t="str">
            <v>Leverage ratio (phased-in, cash pooling grossed)</v>
          </cell>
          <cell r="J471" t="str">
            <v>ING Bank; Leverage ratio (phased-in, cash pooling grossed)</v>
          </cell>
        </row>
        <row r="472">
          <cell r="B472" t="str">
            <v>EBA debt/equity ratio</v>
          </cell>
          <cell r="I472" t="str">
            <v>from EBA risk dashboard. Definition is not that clear</v>
          </cell>
          <cell r="J472" t="str">
            <v>ING Bank; EBA debt/equity ratio</v>
          </cell>
          <cell r="S472">
            <v>23.954889364739472</v>
          </cell>
          <cell r="T472">
            <v>24.235531544957773</v>
          </cell>
          <cell r="U472" t="e">
            <v>#DIV/0!</v>
          </cell>
          <cell r="V472" t="e">
            <v>#DIV/0!</v>
          </cell>
          <cell r="W472">
            <v>25.795358394778194</v>
          </cell>
          <cell r="X472" t="e">
            <v>#DIV/0!</v>
          </cell>
          <cell r="Y472" t="e">
            <v>#DIV/0!</v>
          </cell>
          <cell r="Z472" t="e">
            <v>#DIV/0!</v>
          </cell>
        </row>
        <row r="579">
          <cell r="A579" t="str">
            <v>I</v>
          </cell>
          <cell r="B579" t="str">
            <v>NN Group (until 3Q13 known as ING Insurance)</v>
          </cell>
          <cell r="K579" t="str">
            <v>Less urgent</v>
          </cell>
          <cell r="L579" t="str">
            <v>No restriction</v>
          </cell>
          <cell r="M579">
            <v>-100000000000</v>
          </cell>
          <cell r="N579">
            <v>-100000000000</v>
          </cell>
          <cell r="O579">
            <v>0</v>
          </cell>
          <cell r="P579">
            <v>0</v>
          </cell>
          <cell r="R579">
            <v>0.2</v>
          </cell>
        </row>
        <row r="580">
          <cell r="B580" t="str">
            <v>calculation of Solvency Surplus</v>
          </cell>
          <cell r="K580" t="str">
            <v>Less urgent</v>
          </cell>
          <cell r="L580" t="str">
            <v>No restriction</v>
          </cell>
          <cell r="M580">
            <v>-100000000000</v>
          </cell>
          <cell r="N580">
            <v>-100000000000</v>
          </cell>
          <cell r="O580">
            <v>0</v>
          </cell>
          <cell r="P580">
            <v>0</v>
          </cell>
          <cell r="R580">
            <v>0.2</v>
          </cell>
        </row>
        <row r="581">
          <cell r="F581" t="str">
            <v>Quarterly changes in IFRS equity</v>
          </cell>
          <cell r="I581" t="str">
            <v>Financial report</v>
          </cell>
          <cell r="J581" t="str">
            <v>NN Group (until 3Q13 known as ING Insurance); Quarterly changes in IFRS equity</v>
          </cell>
          <cell r="R581">
            <v>0.2</v>
          </cell>
        </row>
        <row r="582">
          <cell r="H582" t="str">
            <v>- original forecast</v>
          </cell>
          <cell r="J582" t="str">
            <v>NN Group (until 3Q13 known as ING Insurance); - original forecast</v>
          </cell>
          <cell r="R582">
            <v>0.2</v>
          </cell>
        </row>
        <row r="583">
          <cell r="H583" t="str">
            <v>- additional one off items</v>
          </cell>
          <cell r="J583" t="str">
            <v>NN Group (until 3Q13 known as ING Insurance); - additional one off items</v>
          </cell>
          <cell r="R583">
            <v>0.2</v>
          </cell>
        </row>
        <row r="584">
          <cell r="H584" t="str">
            <v>Net profit from profit forecast</v>
          </cell>
          <cell r="J584" t="str">
            <v>NN Group (until 3Q13 known as ING Insurance); Net profit from profit forecast</v>
          </cell>
          <cell r="R584">
            <v>0.2</v>
          </cell>
        </row>
        <row r="585">
          <cell r="H585" t="str">
            <v>Transaction result from acquisitions &amp; divestments</v>
          </cell>
          <cell r="J585" t="str">
            <v>NN Group (until 3Q13 known as ING Insurance); Transaction result from acquisitions &amp; divestments</v>
          </cell>
          <cell r="R585">
            <v>0.2</v>
          </cell>
        </row>
        <row r="586">
          <cell r="H586" t="str">
            <v>Additional profit from acquisitions &amp; divestments</v>
          </cell>
          <cell r="J586" t="str">
            <v>NN Group (until 3Q13 known as ING Insurance); Additional profit from acquisitions &amp; divestments</v>
          </cell>
          <cell r="R586">
            <v>0.2</v>
          </cell>
        </row>
        <row r="587">
          <cell r="G587" t="str">
            <v>Net profit for period</v>
          </cell>
          <cell r="I587" t="str">
            <v>Net profit for the period</v>
          </cell>
          <cell r="J587" t="str">
            <v>NN Group (until 3Q13 known as ING Insurance); Net profit for period</v>
          </cell>
          <cell r="K587" t="str">
            <v>Less urgent</v>
          </cell>
          <cell r="L587" t="str">
            <v>Probably positive</v>
          </cell>
          <cell r="M587">
            <v>-100000000000</v>
          </cell>
          <cell r="N587">
            <v>-100000000000</v>
          </cell>
          <cell r="O587">
            <v>-100000000000</v>
          </cell>
          <cell r="P587">
            <v>0</v>
          </cell>
          <cell r="R587">
            <v>0.2</v>
          </cell>
        </row>
        <row r="588">
          <cell r="G588" t="str">
            <v>Unrealised revaluations equity securities</v>
          </cell>
          <cell r="I588" t="str">
            <v>Unrealised revaluations shares (after tax)</v>
          </cell>
          <cell r="J588" t="str">
            <v>NN Group (until 3Q13 known as ING Insurance); Unrealised revaluations equity securities</v>
          </cell>
          <cell r="K588" t="str">
            <v>Less urgent</v>
          </cell>
          <cell r="L588" t="str">
            <v>No restriction</v>
          </cell>
          <cell r="M588">
            <v>-100000000000</v>
          </cell>
          <cell r="N588">
            <v>-100000000000</v>
          </cell>
          <cell r="O588">
            <v>0</v>
          </cell>
          <cell r="P588">
            <v>0</v>
          </cell>
          <cell r="R588">
            <v>1000</v>
          </cell>
        </row>
        <row r="589">
          <cell r="G589" t="str">
            <v>Unrealised revaluations debt securities</v>
          </cell>
          <cell r="I589" t="str">
            <v>Unrealised revaluations debt securities (after tax)</v>
          </cell>
          <cell r="J589" t="str">
            <v>NN Group (until 3Q13 known as ING Insurance); Unrealised revaluations debt securities</v>
          </cell>
          <cell r="K589" t="str">
            <v>Less urgent</v>
          </cell>
          <cell r="L589" t="str">
            <v>No restriction</v>
          </cell>
          <cell r="M589">
            <v>-100000000000</v>
          </cell>
          <cell r="N589">
            <v>-100000000000</v>
          </cell>
          <cell r="O589">
            <v>0</v>
          </cell>
          <cell r="P589">
            <v>0</v>
          </cell>
          <cell r="R589">
            <v>1000</v>
          </cell>
        </row>
        <row r="590">
          <cell r="G590" t="str">
            <v>Transfer to insurance liabilities (shadow accounting)</v>
          </cell>
          <cell r="I590" t="str">
            <v>Deferred interest crediting to life ins. policyholders (shadow accounting)</v>
          </cell>
          <cell r="J590" t="str">
            <v>NN Group (until 3Q13 known as ING Insurance); Transfer to insurance liabilities (shadow accounting)</v>
          </cell>
          <cell r="K590" t="str">
            <v>Less urgent</v>
          </cell>
          <cell r="L590" t="str">
            <v>No restriction</v>
          </cell>
          <cell r="M590">
            <v>-100000000000</v>
          </cell>
          <cell r="N590">
            <v>-100000000000</v>
          </cell>
          <cell r="O590">
            <v>0</v>
          </cell>
          <cell r="P590">
            <v>0</v>
          </cell>
          <cell r="R590">
            <v>1000</v>
          </cell>
        </row>
        <row r="591">
          <cell r="G591" t="str">
            <v>Realised capital gains to P&amp;L equity securities</v>
          </cell>
          <cell r="I591" t="str">
            <v>Realised capital gains/losses shares released to P&amp;L account</v>
          </cell>
          <cell r="J591" t="str">
            <v>NN Group (until 3Q13 known as ING Insurance); Realised capital gains to P&amp;L equity securities</v>
          </cell>
          <cell r="K591" t="str">
            <v>Less urgent</v>
          </cell>
          <cell r="L591" t="str">
            <v>No restriction</v>
          </cell>
          <cell r="M591">
            <v>-100000000000</v>
          </cell>
          <cell r="N591">
            <v>-100000000000</v>
          </cell>
          <cell r="O591">
            <v>0</v>
          </cell>
          <cell r="P591">
            <v>0</v>
          </cell>
          <cell r="R591">
            <v>1000</v>
          </cell>
        </row>
        <row r="592">
          <cell r="G592" t="str">
            <v>Realised capital gains to P&amp;L debt securities</v>
          </cell>
          <cell r="I592" t="str">
            <v>Realised capital gains/losses debt securities released to p&amp;l acc.</v>
          </cell>
          <cell r="J592" t="str">
            <v>NN Group (until 3Q13 known as ING Insurance); Realised capital gains to P&amp;L debt securities</v>
          </cell>
          <cell r="K592" t="str">
            <v>Less urgent</v>
          </cell>
          <cell r="L592" t="str">
            <v>No restriction</v>
          </cell>
          <cell r="M592">
            <v>-100000000000</v>
          </cell>
          <cell r="N592">
            <v>-100000000000</v>
          </cell>
          <cell r="O592">
            <v>0</v>
          </cell>
          <cell r="P592">
            <v>0</v>
          </cell>
          <cell r="R592">
            <v>1000</v>
          </cell>
        </row>
        <row r="593">
          <cell r="G593" t="str">
            <v>Unrealised revaluations from cashflow hedge reserve</v>
          </cell>
          <cell r="I593" t="str">
            <v>Revaluation derivatives</v>
          </cell>
          <cell r="J593" t="str">
            <v>NN Group (until 3Q13 known as ING Insurance); Unrealised revaluations from cashflow hedge reserve</v>
          </cell>
          <cell r="K593" t="str">
            <v>Less urgent</v>
          </cell>
          <cell r="L593" t="str">
            <v>No restriction</v>
          </cell>
          <cell r="M593">
            <v>-100000000000</v>
          </cell>
          <cell r="N593">
            <v>-100000000000</v>
          </cell>
          <cell r="O593">
            <v>0</v>
          </cell>
          <cell r="P593">
            <v>0</v>
          </cell>
          <cell r="R593">
            <v>1000</v>
          </cell>
        </row>
        <row r="594">
          <cell r="G594" t="str">
            <v>Other revaluations</v>
          </cell>
          <cell r="I594" t="str">
            <v>Other revaluations</v>
          </cell>
          <cell r="J594" t="str">
            <v>NN Group (until 3Q13 known as ING Insurance); Other revaluations</v>
          </cell>
          <cell r="K594" t="str">
            <v>Less urgent</v>
          </cell>
          <cell r="L594" t="str">
            <v>No restriction</v>
          </cell>
          <cell r="M594">
            <v>-100000000000</v>
          </cell>
          <cell r="N594">
            <v>-100000000000</v>
          </cell>
          <cell r="O594">
            <v>0</v>
          </cell>
          <cell r="P594">
            <v>0</v>
          </cell>
          <cell r="R594">
            <v>1000</v>
          </cell>
        </row>
        <row r="595">
          <cell r="G595" t="str">
            <v>Change related to Defined Benefit Pensions</v>
          </cell>
          <cell r="I595" t="str">
            <v>Remeasurement of the net defined benefit asset/liability</v>
          </cell>
          <cell r="J595" t="str">
            <v>NN Group (until 3Q13 known as ING Insurance); Change related to Defined Benefit Pensions</v>
          </cell>
          <cell r="K595" t="str">
            <v>Less urgent</v>
          </cell>
          <cell r="L595" t="str">
            <v>No restriction</v>
          </cell>
          <cell r="M595">
            <v>-100000000000</v>
          </cell>
          <cell r="N595">
            <v>-100000000000</v>
          </cell>
          <cell r="O595">
            <v>0</v>
          </cell>
          <cell r="P595">
            <v>0</v>
          </cell>
          <cell r="R595">
            <v>1000</v>
          </cell>
        </row>
        <row r="596">
          <cell r="G596" t="str">
            <v>Exchange rate differences</v>
          </cell>
          <cell r="I596" t="str">
            <v>Exchange rate differences</v>
          </cell>
          <cell r="J596" t="str">
            <v>NN Group (until 3Q13 known as ING Insurance); Exchange rate differences</v>
          </cell>
          <cell r="K596" t="str">
            <v>Less urgent</v>
          </cell>
          <cell r="L596" t="str">
            <v>No restriction</v>
          </cell>
          <cell r="M596">
            <v>-100000000000</v>
          </cell>
          <cell r="N596">
            <v>-100000000000</v>
          </cell>
          <cell r="O596">
            <v>0</v>
          </cell>
          <cell r="P596">
            <v>0</v>
          </cell>
          <cell r="R596">
            <v>1000</v>
          </cell>
        </row>
        <row r="597">
          <cell r="G597" t="str">
            <v>Cash dividend</v>
          </cell>
          <cell r="I597" t="str">
            <v>Cash dividend</v>
          </cell>
          <cell r="J597" t="str">
            <v>NN Group (until 3Q13 known as ING Insurance); Cash dividend</v>
          </cell>
          <cell r="K597" t="str">
            <v>Less urgent</v>
          </cell>
          <cell r="L597" t="str">
            <v>Must be negative</v>
          </cell>
          <cell r="M597">
            <v>1E-8</v>
          </cell>
          <cell r="N597">
            <v>100000000000</v>
          </cell>
          <cell r="O597">
            <v>0</v>
          </cell>
          <cell r="P597">
            <v>0</v>
          </cell>
          <cell r="R597">
            <v>1000</v>
          </cell>
        </row>
        <row r="598">
          <cell r="G598" t="str">
            <v>Employee stock option and share plans</v>
          </cell>
          <cell r="I598" t="str">
            <v>Employee stock option and share plans</v>
          </cell>
          <cell r="J598" t="str">
            <v>NN Group (until 3Q13 known as ING Insurance); Employee stock option and share plans</v>
          </cell>
          <cell r="K598" t="str">
            <v>Less urgent</v>
          </cell>
          <cell r="L598" t="str">
            <v>No restriction</v>
          </cell>
          <cell r="M598">
            <v>-100000000000</v>
          </cell>
          <cell r="N598">
            <v>-100000000000</v>
          </cell>
          <cell r="O598">
            <v>0</v>
          </cell>
          <cell r="P598">
            <v>0</v>
          </cell>
          <cell r="R598">
            <v>1000</v>
          </cell>
        </row>
        <row r="599">
          <cell r="G599" t="str">
            <v>Capital injection from ING Group</v>
          </cell>
          <cell r="J599" t="str">
            <v>NN Group (until 3Q13 known as ING Insurance); Capital injection from ING Group</v>
          </cell>
          <cell r="K599" t="str">
            <v>Less urgent</v>
          </cell>
          <cell r="L599" t="str">
            <v>Must be positive</v>
          </cell>
          <cell r="M599">
            <v>-100000000000</v>
          </cell>
          <cell r="N599">
            <v>-1E-8</v>
          </cell>
          <cell r="O599">
            <v>0</v>
          </cell>
          <cell r="P599">
            <v>0</v>
          </cell>
          <cell r="R599">
            <v>1000</v>
          </cell>
        </row>
        <row r="600">
          <cell r="G600" t="str">
            <v>Impact of IPO US</v>
          </cell>
          <cell r="I600" t="str">
            <v>Impact of IPO U.S.</v>
          </cell>
          <cell r="J600" t="str">
            <v>NN Group (until 3Q13 known as ING Insurance); Impact of IPO US</v>
          </cell>
          <cell r="K600" t="str">
            <v>Less urgent</v>
          </cell>
          <cell r="L600" t="str">
            <v>Probably negative</v>
          </cell>
          <cell r="M600">
            <v>-100000000000</v>
          </cell>
          <cell r="N600">
            <v>-100000000000</v>
          </cell>
          <cell r="O600">
            <v>0</v>
          </cell>
          <cell r="P600">
            <v>100000000000</v>
          </cell>
          <cell r="R600">
            <v>1000</v>
          </cell>
        </row>
        <row r="601">
          <cell r="G601" t="str">
            <v>Other changes</v>
          </cell>
          <cell r="I601" t="str">
            <v xml:space="preserve">Other  </v>
          </cell>
          <cell r="J601" t="str">
            <v>NN Group (until 3Q13 known as ING Insurance); Other changes</v>
          </cell>
          <cell r="K601" t="str">
            <v>Less urgent</v>
          </cell>
          <cell r="L601" t="str">
            <v>No restriction</v>
          </cell>
          <cell r="M601">
            <v>-100000000000</v>
          </cell>
          <cell r="N601">
            <v>-100000000000</v>
          </cell>
          <cell r="O601">
            <v>0</v>
          </cell>
          <cell r="P601">
            <v>0</v>
          </cell>
          <cell r="R601">
            <v>1000</v>
          </cell>
        </row>
        <row r="602">
          <cell r="F602" t="str">
            <v>Total changes</v>
          </cell>
          <cell r="J602" t="str">
            <v>NN Group (until 3Q13 known as ING Insurance); Total changes</v>
          </cell>
          <cell r="R602">
            <v>0.2</v>
          </cell>
        </row>
        <row r="603">
          <cell r="F603" t="str">
            <v>net capital injection from ING Group</v>
          </cell>
          <cell r="J603" t="str">
            <v>NN Group (until 3Q13 known as ING Insurance); net capital injection from ING Group</v>
          </cell>
          <cell r="R603">
            <v>0.2</v>
          </cell>
        </row>
        <row r="604">
          <cell r="F604" t="str">
            <v>figures calculated from the quarterly changes</v>
          </cell>
          <cell r="J604" t="str">
            <v>NN Group (until 3Q13 known as ING Insurance); figures calculated from the quarterly changes</v>
          </cell>
          <cell r="R604">
            <v>0.2</v>
          </cell>
        </row>
        <row r="605">
          <cell r="G605" t="str">
            <v>Revaluation reserve debt securities</v>
          </cell>
          <cell r="J605" t="str">
            <v>NN Group (until 3Q13 known as ING Insurance); Revaluation reserve debt securities</v>
          </cell>
          <cell r="R605">
            <v>0.2</v>
          </cell>
        </row>
        <row r="606">
          <cell r="G606" t="str">
            <v>Rev. DAC + shadow accounting unrealized</v>
          </cell>
          <cell r="J606" t="str">
            <v>NN Group (until 3Q13 known as ING Insurance); Rev. DAC + shadow accounting unrealized</v>
          </cell>
          <cell r="R606">
            <v>0.2</v>
          </cell>
        </row>
        <row r="607">
          <cell r="G607" t="str">
            <v>Cash Flow Hedging</v>
          </cell>
          <cell r="J607" t="str">
            <v>NN Group (until 3Q13 known as ING Insurance); Cash Flow Hedging</v>
          </cell>
          <cell r="R607">
            <v>0.2</v>
          </cell>
        </row>
        <row r="608">
          <cell r="F608" t="str">
            <v>IFRS Equity</v>
          </cell>
          <cell r="R608">
            <v>0.2</v>
          </cell>
        </row>
        <row r="609">
          <cell r="F609" t="str">
            <v>consistency checks</v>
          </cell>
          <cell r="I609" t="str">
            <v>EUR millions</v>
          </cell>
          <cell r="J609" t="str">
            <v>NN Group (until 3Q13 known as ING Insurance); consistency checks</v>
          </cell>
          <cell r="R609">
            <v>0.2</v>
          </cell>
        </row>
        <row r="610">
          <cell r="G610" t="str">
            <v>Consistency check revaluation reserve debt securities</v>
          </cell>
          <cell r="I610">
            <v>100</v>
          </cell>
          <cell r="J610" t="str">
            <v>NN Group (until 3Q13 known as ING Insurance); Consistency check revaluation reserve debt securities</v>
          </cell>
          <cell r="R610">
            <v>0.2</v>
          </cell>
        </row>
        <row r="611">
          <cell r="G611" t="str">
            <v>Consistency check rev DAC + shadow accounting</v>
          </cell>
          <cell r="I611">
            <v>50</v>
          </cell>
          <cell r="J611" t="str">
            <v>NN Group (until 3Q13 known as ING Insurance); Consistency check rev DAC + shadow accounting</v>
          </cell>
          <cell r="R611">
            <v>0.2</v>
          </cell>
        </row>
        <row r="612">
          <cell r="G612" t="str">
            <v>Consistency check Cash Flow Hedging</v>
          </cell>
          <cell r="I612">
            <v>100</v>
          </cell>
          <cell r="J612" t="str">
            <v>NN Group (until 3Q13 known as ING Insurance); Consistency check Cash Flow Hedging</v>
          </cell>
          <cell r="R612">
            <v>0.2</v>
          </cell>
        </row>
        <row r="613">
          <cell r="G613" t="str">
            <v>Consistency check IFRS Equity Insurance</v>
          </cell>
          <cell r="I613">
            <v>2</v>
          </cell>
          <cell r="J613" t="str">
            <v>NN Group (until 3Q13 known as ING Insurance); Consistency check IFRS Equity Insurance</v>
          </cell>
          <cell r="R613">
            <v>0.2</v>
          </cell>
        </row>
        <row r="614">
          <cell r="E614" t="str">
            <v>IFRS Equity ING Insurance / NN Group</v>
          </cell>
          <cell r="I614" t="str">
            <v>Gaudi download, vanaf 1Q14 Robert-Jan Alblas</v>
          </cell>
          <cell r="J614" t="str">
            <v>NN Group (until 3Q13 known as ING Insurance); IFRS Equity ING Insurance / NN Group</v>
          </cell>
          <cell r="K614" t="str">
            <v>Urgent</v>
          </cell>
          <cell r="L614" t="str">
            <v>Must be positive</v>
          </cell>
          <cell r="M614">
            <v>-100000000000</v>
          </cell>
          <cell r="N614">
            <v>0</v>
          </cell>
          <cell r="O614">
            <v>-100000000000</v>
          </cell>
          <cell r="P614">
            <v>-100000000000</v>
          </cell>
          <cell r="R614">
            <v>0.2</v>
          </cell>
        </row>
        <row r="615">
          <cell r="E615" t="str">
            <v>IFRS Equity Voya</v>
          </cell>
          <cell r="I615" t="str">
            <v>Gaudi download, vanaf 1Q14 Robert-Jan Alblas</v>
          </cell>
          <cell r="J615" t="str">
            <v>NN Group (until 3Q13 known as ING Insurance); IFRS Equity Voya</v>
          </cell>
          <cell r="K615" t="str">
            <v>Urgent</v>
          </cell>
          <cell r="L615" t="str">
            <v>Must be positive</v>
          </cell>
          <cell r="M615">
            <v>-100000000000</v>
          </cell>
          <cell r="N615">
            <v>0</v>
          </cell>
          <cell r="O615">
            <v>-100000000000</v>
          </cell>
          <cell r="P615">
            <v>-100000000000</v>
          </cell>
          <cell r="R615">
            <v>0.2</v>
          </cell>
        </row>
        <row r="616">
          <cell r="E616" t="str">
            <v>IFRS Equity</v>
          </cell>
          <cell r="I616" t="str">
            <v>Gaudi download, vanaf 1Q14 Robert-Jan Alblas</v>
          </cell>
          <cell r="J616" t="str">
            <v>NN Group (until 3Q13 known as ING Insurance); IFRS Equity</v>
          </cell>
          <cell r="K616" t="str">
            <v>Urgent</v>
          </cell>
          <cell r="L616" t="str">
            <v>Must be positive</v>
          </cell>
          <cell r="M616">
            <v>-100000000000</v>
          </cell>
          <cell r="N616">
            <v>0</v>
          </cell>
          <cell r="O616">
            <v>-100000000000</v>
          </cell>
          <cell r="P616">
            <v>-100000000000</v>
          </cell>
          <cell r="R616">
            <v>0.2</v>
          </cell>
          <cell r="S616">
            <v>25624</v>
          </cell>
          <cell r="T616">
            <v>17876</v>
          </cell>
          <cell r="U616">
            <v>18264</v>
          </cell>
          <cell r="V616">
            <v>14270</v>
          </cell>
          <cell r="W616">
            <v>15450</v>
          </cell>
          <cell r="X616">
            <v>16981</v>
          </cell>
          <cell r="Y616">
            <v>13935</v>
          </cell>
          <cell r="Z616">
            <v>10581</v>
          </cell>
        </row>
        <row r="617">
          <cell r="B617" t="str">
            <v>namen</v>
          </cell>
          <cell r="G617" t="str">
            <v>Revaluation reserve debt securities</v>
          </cell>
          <cell r="I617" t="str">
            <v>Revaluation reserve components / Wim Zweep</v>
          </cell>
          <cell r="J617" t="str">
            <v>NN Group (until 3Q13 known as ING Insurance); Revaluation reserve debt securities</v>
          </cell>
          <cell r="K617" t="str">
            <v>Urgent</v>
          </cell>
          <cell r="L617" t="str">
            <v>Probably positive</v>
          </cell>
          <cell r="M617">
            <v>0</v>
          </cell>
          <cell r="N617">
            <v>0</v>
          </cell>
          <cell r="O617">
            <v>-100000000000</v>
          </cell>
          <cell r="P617">
            <v>-1E-8</v>
          </cell>
          <cell r="R617">
            <v>1</v>
          </cell>
        </row>
        <row r="618">
          <cell r="B618" t="str">
            <v>aan-</v>
          </cell>
          <cell r="H618" t="str">
            <v>Revaluation Deferred Acquisition Costs</v>
          </cell>
          <cell r="J618" t="str">
            <v>NN Group (until 3Q13 known as ING Insurance); Revaluation Deferred Acquisition Costs</v>
          </cell>
          <cell r="K618" t="str">
            <v>Less urgent</v>
          </cell>
          <cell r="L618" t="str">
            <v>Probably positive</v>
          </cell>
          <cell r="M618">
            <v>-100000000000</v>
          </cell>
          <cell r="N618">
            <v>-100000000000</v>
          </cell>
          <cell r="O618">
            <v>-100000000000</v>
          </cell>
          <cell r="P618">
            <v>0</v>
          </cell>
          <cell r="R618">
            <v>1</v>
          </cell>
        </row>
        <row r="619">
          <cell r="B619" t="str">
            <v>pas-</v>
          </cell>
          <cell r="H619" t="str">
            <v>Shadow accounting unrealized</v>
          </cell>
          <cell r="J619" t="str">
            <v>NN Group (until 3Q13 known as ING Insurance); Shadow accounting unrealized</v>
          </cell>
          <cell r="K619" t="str">
            <v>Less urgent</v>
          </cell>
          <cell r="L619" t="str">
            <v>Probably negative</v>
          </cell>
          <cell r="M619">
            <v>-100000000000</v>
          </cell>
          <cell r="N619">
            <v>-100000000000</v>
          </cell>
          <cell r="O619">
            <v>0</v>
          </cell>
          <cell r="P619">
            <v>100000000000</v>
          </cell>
          <cell r="R619">
            <v>1</v>
          </cell>
        </row>
        <row r="620">
          <cell r="B620" t="str">
            <v>sen!</v>
          </cell>
          <cell r="G620" t="str">
            <v>Deferred profit sharing</v>
          </cell>
          <cell r="I620" t="str">
            <v>Revaluation reserve components / Wim Zweep</v>
          </cell>
          <cell r="J620" t="str">
            <v>NN Group (until 3Q13 known as ING Insurance); Deferred profit sharing</v>
          </cell>
          <cell r="K620" t="str">
            <v>Urgent</v>
          </cell>
          <cell r="L620" t="str">
            <v>Probably negative</v>
          </cell>
          <cell r="M620">
            <v>0</v>
          </cell>
          <cell r="N620">
            <v>0</v>
          </cell>
          <cell r="O620">
            <v>1E-8</v>
          </cell>
          <cell r="P620">
            <v>100000000000</v>
          </cell>
          <cell r="R620">
            <v>1</v>
          </cell>
        </row>
        <row r="621">
          <cell r="F621" t="str">
            <v>Revaluation Reserve debt securities</v>
          </cell>
          <cell r="J621" t="str">
            <v>NN Group (until 3Q13 known as ING Insurance); Revaluation Reserve debt securities</v>
          </cell>
          <cell r="K621" t="str">
            <v>Less urgent</v>
          </cell>
          <cell r="L621" t="str">
            <v>Probably negative</v>
          </cell>
          <cell r="M621">
            <v>-100000000000</v>
          </cell>
          <cell r="N621">
            <v>-100000000000</v>
          </cell>
          <cell r="O621">
            <v>0</v>
          </cell>
          <cell r="P621">
            <v>100000000000</v>
          </cell>
          <cell r="R621">
            <v>0.2</v>
          </cell>
        </row>
        <row r="622">
          <cell r="F622" t="str">
            <v>Impact Cash Flow hedging</v>
          </cell>
          <cell r="I622" t="str">
            <v>Revaluation reserve components / Wim Zweep</v>
          </cell>
          <cell r="J622" t="str">
            <v>NN Group (until 3Q13 known as ING Insurance); Impact Cash Flow hedging</v>
          </cell>
          <cell r="K622" t="str">
            <v>Urgent</v>
          </cell>
          <cell r="L622" t="str">
            <v>Probably positive</v>
          </cell>
          <cell r="M622">
            <v>0</v>
          </cell>
          <cell r="N622">
            <v>0</v>
          </cell>
          <cell r="O622">
            <v>-100000000000</v>
          </cell>
          <cell r="P622">
            <v>-1E-8</v>
          </cell>
          <cell r="R622">
            <v>0.2</v>
          </cell>
        </row>
        <row r="623">
          <cell r="G623" t="str">
            <v>Goodwill, Furman Selz / IIM Luxemburg</v>
          </cell>
          <cell r="J623" t="str">
            <v>NN Group (until 3Q13 known as ING Insurance); Goodwill, Furman Selz / IIM Luxemburg</v>
          </cell>
          <cell r="K623" t="str">
            <v>Less urgent</v>
          </cell>
          <cell r="L623" t="str">
            <v>No restriction</v>
          </cell>
          <cell r="M623">
            <v>-100000000000</v>
          </cell>
          <cell r="N623">
            <v>-100000000000</v>
          </cell>
          <cell r="O623">
            <v>0</v>
          </cell>
          <cell r="P623">
            <v>0</v>
          </cell>
          <cell r="R623">
            <v>0.2</v>
          </cell>
        </row>
        <row r="624">
          <cell r="G624" t="str">
            <v>Goodwill, other</v>
          </cell>
          <cell r="J624" t="str">
            <v>NN Group (until 3Q13 known as ING Insurance); Goodwill, other</v>
          </cell>
          <cell r="K624" t="str">
            <v>Less urgent</v>
          </cell>
          <cell r="L624" t="str">
            <v>No restriction</v>
          </cell>
          <cell r="M624">
            <v>-100000000000</v>
          </cell>
          <cell r="N624">
            <v>-100000000000</v>
          </cell>
          <cell r="O624">
            <v>0</v>
          </cell>
          <cell r="P624">
            <v>0</v>
          </cell>
          <cell r="R624">
            <v>0.2</v>
          </cell>
        </row>
        <row r="625">
          <cell r="G625" t="str">
            <v>Goodwill (from Gaudi)</v>
          </cell>
          <cell r="I625" t="str">
            <v>Gaudi download</v>
          </cell>
          <cell r="J625" t="str">
            <v>NN Group (until 3Q13 known as ING Insurance); Goodwill (from Gaudi)</v>
          </cell>
          <cell r="K625" t="str">
            <v>Urgent</v>
          </cell>
          <cell r="L625" t="str">
            <v>Must be negative</v>
          </cell>
          <cell r="M625">
            <v>0</v>
          </cell>
          <cell r="N625">
            <v>100000000000</v>
          </cell>
          <cell r="O625">
            <v>-100000000000</v>
          </cell>
          <cell r="P625">
            <v>-100000000000</v>
          </cell>
          <cell r="R625">
            <v>0.2</v>
          </cell>
        </row>
        <row r="626">
          <cell r="G626" t="str">
            <v>Amount to reflect units not Held for Sale yet (while bookkeeping does).</v>
          </cell>
          <cell r="I626" t="str">
            <v>van Louise Tseng</v>
          </cell>
          <cell r="J626" t="str">
            <v>NN Group (until 3Q13 known as ING Insurance); Amount to reflect units not Held for Sale yet (while bookkeeping does).</v>
          </cell>
          <cell r="R626">
            <v>1</v>
          </cell>
        </row>
        <row r="627">
          <cell r="F627" t="str">
            <v>Goodwill (total)</v>
          </cell>
          <cell r="J627" t="str">
            <v>NN Group (until 3Q13 known as ING Insurance); Goodwill (total)</v>
          </cell>
          <cell r="K627" t="str">
            <v>Urgent</v>
          </cell>
          <cell r="L627" t="str">
            <v>Must be negative</v>
          </cell>
          <cell r="M627">
            <v>0</v>
          </cell>
          <cell r="N627">
            <v>100000000000</v>
          </cell>
          <cell r="O627">
            <v>-100000000000</v>
          </cell>
          <cell r="P627">
            <v>-100000000000</v>
          </cell>
          <cell r="R627">
            <v>0.2</v>
          </cell>
        </row>
        <row r="628">
          <cell r="E628" t="str">
            <v>IFRS adjustments (revaluation reserve)</v>
          </cell>
          <cell r="I628" t="str">
            <v>(a.k.a. prudential filter)</v>
          </cell>
          <cell r="J628" t="str">
            <v>NN Group (until 3Q13 known as ING Insurance); IFRS adjustments (revaluation reserve)</v>
          </cell>
          <cell r="K628" t="str">
            <v>Less urgent</v>
          </cell>
          <cell r="L628" t="str">
            <v>No restriction</v>
          </cell>
          <cell r="M628">
            <v>-100000000000</v>
          </cell>
          <cell r="N628">
            <v>-100000000000</v>
          </cell>
          <cell r="O628">
            <v>0</v>
          </cell>
          <cell r="P628">
            <v>0</v>
          </cell>
          <cell r="R628">
            <v>0.2</v>
          </cell>
        </row>
        <row r="629">
          <cell r="D629" t="str">
            <v>IFRS adjusted Equity</v>
          </cell>
          <cell r="I629" t="str">
            <v>(Net Equity)</v>
          </cell>
          <cell r="J629" t="str">
            <v>NN Group (until 3Q13 known as ING Insurance); IFRS adjusted Equity</v>
          </cell>
          <cell r="K629" t="str">
            <v>Less urgent</v>
          </cell>
          <cell r="L629" t="str">
            <v>No restriction</v>
          </cell>
          <cell r="M629">
            <v>-100000000000</v>
          </cell>
          <cell r="N629">
            <v>-100000000000</v>
          </cell>
          <cell r="O629">
            <v>0</v>
          </cell>
          <cell r="P629">
            <v>0</v>
          </cell>
          <cell r="R629">
            <v>0.2</v>
          </cell>
          <cell r="S629">
            <v>25624</v>
          </cell>
          <cell r="T629">
            <v>17876</v>
          </cell>
          <cell r="U629">
            <v>18264</v>
          </cell>
          <cell r="V629">
            <v>14270</v>
          </cell>
          <cell r="W629">
            <v>15450</v>
          </cell>
          <cell r="X629">
            <v>16981</v>
          </cell>
          <cell r="Y629">
            <v>13935</v>
          </cell>
          <cell r="Z629">
            <v>10581</v>
          </cell>
        </row>
        <row r="630">
          <cell r="D630" t="str">
            <v>Core Tier 1 securities</v>
          </cell>
          <cell r="I630" t="str">
            <v>?</v>
          </cell>
          <cell r="J630" t="str">
            <v>NN Group (until 3Q13 known as ING Insurance); Core Tier 1 securities</v>
          </cell>
          <cell r="K630" t="str">
            <v>Less urgent</v>
          </cell>
          <cell r="L630" t="str">
            <v>No restriction</v>
          </cell>
          <cell r="M630">
            <v>-100000000000</v>
          </cell>
          <cell r="N630">
            <v>-100000000000</v>
          </cell>
          <cell r="O630">
            <v>0</v>
          </cell>
          <cell r="P630">
            <v>0</v>
          </cell>
          <cell r="R630">
            <v>0.2</v>
          </cell>
        </row>
        <row r="631">
          <cell r="F631" t="str">
            <v>Hybrids NN Group by ING Group (IFRS book value)</v>
          </cell>
          <cell r="I631" t="str">
            <v>Gaudi download, amortised cost</v>
          </cell>
          <cell r="J631" t="str">
            <v>NN Group (until 3Q13 known as ING Insurance); Hybrids NN Group by ING Group (IFRS book value)</v>
          </cell>
          <cell r="K631" t="str">
            <v>Less urgent</v>
          </cell>
          <cell r="L631" t="str">
            <v>No restriction</v>
          </cell>
          <cell r="R631">
            <v>0.2</v>
          </cell>
        </row>
        <row r="632">
          <cell r="F632" t="str">
            <v>Hybrids NN Group by ING Group (nominal value)</v>
          </cell>
          <cell r="J632" t="str">
            <v>NN Group (until 3Q13 known as ING Insurance); Hybrids NN Group by ING Group (nominal value)</v>
          </cell>
          <cell r="K632" t="str">
            <v>Less urgent</v>
          </cell>
          <cell r="L632" t="str">
            <v>No restriction</v>
          </cell>
          <cell r="M632">
            <v>-100000000000</v>
          </cell>
          <cell r="N632">
            <v>-100000000000</v>
          </cell>
          <cell r="O632">
            <v>0</v>
          </cell>
          <cell r="P632">
            <v>0</v>
          </cell>
          <cell r="R632">
            <v>0.2</v>
          </cell>
          <cell r="W632">
            <v>0</v>
          </cell>
          <cell r="X632">
            <v>0</v>
          </cell>
          <cell r="Y632">
            <v>0</v>
          </cell>
          <cell r="Z632">
            <v>0</v>
          </cell>
        </row>
        <row r="633">
          <cell r="F633" t="str">
            <v>Hybrids NN Group adjustment (amortised part)</v>
          </cell>
          <cell r="J633" t="str">
            <v>NN Group (until 3Q13 known as ING Insurance); Hybrids NN Group adjustment (amortised part)</v>
          </cell>
          <cell r="K633" t="str">
            <v>Less urgent</v>
          </cell>
          <cell r="L633" t="str">
            <v>No restriction</v>
          </cell>
          <cell r="M633">
            <v>-100000000000</v>
          </cell>
          <cell r="N633">
            <v>-100000000000</v>
          </cell>
          <cell r="O633">
            <v>0</v>
          </cell>
          <cell r="P633">
            <v>0</v>
          </cell>
          <cell r="R633">
            <v>0.2</v>
          </cell>
        </row>
        <row r="634">
          <cell r="E634" t="str">
            <v>Hybrids NN Group by ING Group (total nominal value)</v>
          </cell>
          <cell r="J634" t="str">
            <v>NN Group (until 3Q13 known as ING Insurance); Hybrids NN Group by ING Group (total nominal value)</v>
          </cell>
          <cell r="K634" t="str">
            <v>Less urgent</v>
          </cell>
          <cell r="L634" t="str">
            <v>No restriction</v>
          </cell>
          <cell r="R634">
            <v>0.2</v>
          </cell>
          <cell r="W634">
            <v>0</v>
          </cell>
          <cell r="X634">
            <v>0</v>
          </cell>
          <cell r="Y634">
            <v>0</v>
          </cell>
          <cell r="Z634">
            <v>0</v>
          </cell>
        </row>
        <row r="635">
          <cell r="F635" t="str">
            <v>Subord. loans NN Group by NN Group (IFRS book value)</v>
          </cell>
          <cell r="I635" t="str">
            <v>Gaudi download, amortised cost</v>
          </cell>
          <cell r="J635" t="str">
            <v>NN Group (until 3Q13 known as ING Insurance); Subord. loans NN Group by NN Group (IFRS book value)</v>
          </cell>
          <cell r="K635" t="str">
            <v>Less urgent</v>
          </cell>
          <cell r="L635" t="str">
            <v>No restriction</v>
          </cell>
          <cell r="R635">
            <v>0.2</v>
          </cell>
        </row>
        <row r="636">
          <cell r="F636" t="str">
            <v>Subord. loans NN Group by NN Group (nominal value)</v>
          </cell>
          <cell r="J636" t="str">
            <v>NN Group (until 3Q13 known as ING Insurance); Subord. loans NN Group by NN Group (nominal value)</v>
          </cell>
          <cell r="K636" t="str">
            <v>Less urgent</v>
          </cell>
          <cell r="L636" t="str">
            <v>No restriction</v>
          </cell>
          <cell r="M636">
            <v>-100000000000</v>
          </cell>
          <cell r="N636">
            <v>-100000000000</v>
          </cell>
          <cell r="O636">
            <v>0</v>
          </cell>
          <cell r="P636">
            <v>0</v>
          </cell>
          <cell r="R636">
            <v>0.2</v>
          </cell>
          <cell r="T636">
            <v>1E-8</v>
          </cell>
          <cell r="U636">
            <v>1250</v>
          </cell>
          <cell r="V636">
            <v>1250</v>
          </cell>
          <cell r="W636">
            <v>1250</v>
          </cell>
          <cell r="X636">
            <v>1250</v>
          </cell>
          <cell r="Y636">
            <v>2250</v>
          </cell>
          <cell r="Z636">
            <v>2250</v>
          </cell>
        </row>
        <row r="637">
          <cell r="F637" t="str">
            <v>Subord. loans NN Group by NN Group (forecasted changes)</v>
          </cell>
          <cell r="J637" t="str">
            <v>NN Group (until 3Q13 known as ING Insurance); Subord. loans NN Group by NN Group (forecasted changes)</v>
          </cell>
          <cell r="K637" t="str">
            <v>Less urgent</v>
          </cell>
          <cell r="L637" t="str">
            <v>No restriction</v>
          </cell>
          <cell r="R637">
            <v>0.2</v>
          </cell>
        </row>
        <row r="638">
          <cell r="E638" t="str">
            <v>Hybrids NN Group by NN Group (total nominal value)</v>
          </cell>
          <cell r="J638" t="str">
            <v>NN Group (until 3Q13 known as ING Insurance); Hybrids NN Group by NN Group (total nominal value)</v>
          </cell>
          <cell r="K638" t="str">
            <v>Less urgent</v>
          </cell>
          <cell r="L638" t="str">
            <v>No restriction</v>
          </cell>
          <cell r="R638">
            <v>0.2</v>
          </cell>
          <cell r="W638">
            <v>1250</v>
          </cell>
          <cell r="X638">
            <v>1250</v>
          </cell>
          <cell r="Y638">
            <v>2250</v>
          </cell>
          <cell r="Z638">
            <v>2250</v>
          </cell>
        </row>
        <row r="639">
          <cell r="D639" t="str">
            <v>Hybrids (nominal value)</v>
          </cell>
          <cell r="J639" t="str">
            <v>NN Group (until 3Q13 known as ING Insurance); Hybrids (nominal value)</v>
          </cell>
          <cell r="K639" t="str">
            <v>Less urgent</v>
          </cell>
          <cell r="L639" t="str">
            <v>No restriction</v>
          </cell>
          <cell r="M639">
            <v>-100000000000</v>
          </cell>
          <cell r="N639">
            <v>-100000000000</v>
          </cell>
          <cell r="O639">
            <v>0</v>
          </cell>
          <cell r="P639">
            <v>0</v>
          </cell>
          <cell r="R639">
            <v>0.2</v>
          </cell>
          <cell r="U639">
            <v>0</v>
          </cell>
          <cell r="V639">
            <v>0</v>
          </cell>
          <cell r="W639">
            <v>1250</v>
          </cell>
          <cell r="X639">
            <v>1250</v>
          </cell>
          <cell r="Y639">
            <v>2250</v>
          </cell>
          <cell r="Z639">
            <v>2250</v>
          </cell>
        </row>
        <row r="640">
          <cell r="E640" t="str">
            <v>Hybrids NN Group (IFRS book value)</v>
          </cell>
          <cell r="J640" t="str">
            <v>NN Group (until 3Q13 known as ING Insurance); Hybrids NN Group (IFRS book value)</v>
          </cell>
          <cell r="K640" t="str">
            <v>Less urgent</v>
          </cell>
          <cell r="L640" t="str">
            <v>No restriction</v>
          </cell>
          <cell r="R640">
            <v>0.2</v>
          </cell>
        </row>
        <row r="641">
          <cell r="E641" t="str">
            <v>Hybrids NN Group (IFRS book value - nominal value)</v>
          </cell>
          <cell r="J641" t="str">
            <v>NN Group (until 3Q13 known as ING Insurance); Hybrids NN Group (IFRS book value - nominal value)</v>
          </cell>
          <cell r="K641" t="str">
            <v>Less urgent</v>
          </cell>
          <cell r="L641" t="str">
            <v>No restriction</v>
          </cell>
          <cell r="R641">
            <v>0.2</v>
          </cell>
        </row>
        <row r="642">
          <cell r="D642" t="str">
            <v>Minorities</v>
          </cell>
          <cell r="I642" t="str">
            <v>Gaudi download</v>
          </cell>
          <cell r="J642" t="str">
            <v>NN Group (until 3Q13 known as ING Insurance); Minorities</v>
          </cell>
          <cell r="K642" t="str">
            <v>Less urgent</v>
          </cell>
          <cell r="L642" t="str">
            <v>No restriction</v>
          </cell>
          <cell r="M642">
            <v>-100000000000</v>
          </cell>
          <cell r="N642">
            <v>-100000000000</v>
          </cell>
          <cell r="O642">
            <v>0</v>
          </cell>
          <cell r="P642">
            <v>0</v>
          </cell>
          <cell r="R642">
            <v>0.2</v>
          </cell>
          <cell r="S642">
            <v>462</v>
          </cell>
          <cell r="T642">
            <v>715</v>
          </cell>
          <cell r="U642">
            <v>861</v>
          </cell>
          <cell r="V642">
            <v>987</v>
          </cell>
          <cell r="W642">
            <v>975</v>
          </cell>
          <cell r="X642">
            <v>1000</v>
          </cell>
          <cell r="Y642">
            <v>1093</v>
          </cell>
          <cell r="Z642">
            <v>1282</v>
          </cell>
        </row>
        <row r="643">
          <cell r="C643" t="str">
            <v>Total capital base</v>
          </cell>
          <cell r="J643" t="str">
            <v>NN Group (until 3Q13 known as ING Insurance); Total capital base</v>
          </cell>
          <cell r="K643" t="str">
            <v>Less urgent</v>
          </cell>
          <cell r="L643" t="str">
            <v>No restriction</v>
          </cell>
          <cell r="M643">
            <v>-100000000000</v>
          </cell>
          <cell r="N643">
            <v>-100000000000</v>
          </cell>
          <cell r="O643">
            <v>0</v>
          </cell>
          <cell r="P643">
            <v>0</v>
          </cell>
          <cell r="R643">
            <v>0.2</v>
          </cell>
          <cell r="S643">
            <v>26086</v>
          </cell>
          <cell r="T643">
            <v>18591</v>
          </cell>
          <cell r="U643">
            <v>19125</v>
          </cell>
          <cell r="V643">
            <v>15257</v>
          </cell>
          <cell r="W643">
            <v>17675</v>
          </cell>
          <cell r="X643">
            <v>19231</v>
          </cell>
          <cell r="Y643">
            <v>17278</v>
          </cell>
          <cell r="Z643">
            <v>14113</v>
          </cell>
        </row>
        <row r="644">
          <cell r="D644" t="str">
            <v>100% EU required capital</v>
          </cell>
          <cell r="I644" t="str">
            <v>Gaudi download (Q2/Q4) / EU Solvency Chermaine Henriquez (Q1/Q3)</v>
          </cell>
          <cell r="J644" t="str">
            <v>NN Group (until 3Q13 known as ING Insurance); 100% EU required capital</v>
          </cell>
          <cell r="K644" t="str">
            <v>Less urgent</v>
          </cell>
          <cell r="L644" t="str">
            <v>No restriction</v>
          </cell>
          <cell r="M644">
            <v>-100000000000</v>
          </cell>
          <cell r="N644">
            <v>-100000000000</v>
          </cell>
          <cell r="O644">
            <v>0</v>
          </cell>
          <cell r="P644">
            <v>0</v>
          </cell>
          <cell r="R644">
            <v>0.2</v>
          </cell>
          <cell r="T644">
            <v>-7900</v>
          </cell>
          <cell r="U644">
            <v>-9125</v>
          </cell>
          <cell r="V644">
            <v>-9000</v>
          </cell>
          <cell r="W644">
            <v>-9845</v>
          </cell>
          <cell r="X644">
            <v>-10141</v>
          </cell>
          <cell r="Y644">
            <v>-9000</v>
          </cell>
          <cell r="Z644">
            <v>-8987</v>
          </cell>
        </row>
        <row r="645">
          <cell r="C645" t="str">
            <v>100% EU required capital (incl currency impact)</v>
          </cell>
          <cell r="J645" t="str">
            <v>NN Group (until 3Q13 known as ING Insurance); 100% EU required capital (incl currency impact)</v>
          </cell>
          <cell r="K645" t="str">
            <v>Less urgent</v>
          </cell>
          <cell r="L645" t="str">
            <v>No restriction</v>
          </cell>
          <cell r="M645">
            <v>-100000000000</v>
          </cell>
          <cell r="N645">
            <v>-100000000000</v>
          </cell>
          <cell r="O645">
            <v>0</v>
          </cell>
          <cell r="P645">
            <v>0</v>
          </cell>
          <cell r="R645">
            <v>0.2</v>
          </cell>
          <cell r="T645">
            <v>-7900</v>
          </cell>
          <cell r="U645">
            <v>-9125</v>
          </cell>
          <cell r="V645">
            <v>-9000</v>
          </cell>
          <cell r="W645">
            <v>-9845</v>
          </cell>
          <cell r="X645">
            <v>-10141</v>
          </cell>
          <cell r="Y645">
            <v>-9000</v>
          </cell>
          <cell r="Z645">
            <v>-8987</v>
          </cell>
        </row>
        <row r="646">
          <cell r="F646" t="str">
            <v>Equities in INGV position</v>
          </cell>
          <cell r="I646" t="str">
            <v>IIM, Solvabiliteitsanalyse, Paul Lahaije (old)</v>
          </cell>
          <cell r="J646" t="str">
            <v>NN Group (until 3Q13 known as ING Insurance); Equities in INGV position</v>
          </cell>
          <cell r="K646" t="str">
            <v>Less urgent</v>
          </cell>
          <cell r="L646" t="str">
            <v>No restriction</v>
          </cell>
          <cell r="R646">
            <v>0.2</v>
          </cell>
        </row>
        <row r="647">
          <cell r="F647" t="str">
            <v>Prefs in INGV position</v>
          </cell>
          <cell r="I647" t="str">
            <v>IIM, Solvabiliteitsanalyse, Paul Lahaije (old)</v>
          </cell>
          <cell r="J647" t="str">
            <v>NN Group (until 3Q13 known as ING Insurance); Prefs in INGV position</v>
          </cell>
          <cell r="K647" t="str">
            <v>Less urgent</v>
          </cell>
          <cell r="L647" t="str">
            <v>No restriction</v>
          </cell>
          <cell r="R647">
            <v>0.2</v>
          </cell>
        </row>
        <row r="648">
          <cell r="E648" t="str">
            <v>Total equity in INGV position</v>
          </cell>
          <cell r="I648" t="str">
            <v>Financial report, Market value shares</v>
          </cell>
          <cell r="J648" t="str">
            <v>NN Group (until 3Q13 known as ING Insurance); Total equity in INGV position</v>
          </cell>
          <cell r="K648" t="str">
            <v>Less urgent</v>
          </cell>
          <cell r="L648" t="str">
            <v>No restriction</v>
          </cell>
          <cell r="M648">
            <v>-100000000000</v>
          </cell>
          <cell r="N648">
            <v>-100000000000</v>
          </cell>
          <cell r="O648">
            <v>0</v>
          </cell>
          <cell r="P648">
            <v>0</v>
          </cell>
          <cell r="R648">
            <v>0.2</v>
          </cell>
        </row>
        <row r="649">
          <cell r="D649" t="str">
            <v>Required buffer equities</v>
          </cell>
          <cell r="I649" t="str">
            <v>IIM, Solvabiliteitsanalyse, Paul Lahaije (old)</v>
          </cell>
          <cell r="J649" t="str">
            <v>NN Group (until 3Q13 known as ING Insurance); Required buffer equities</v>
          </cell>
          <cell r="K649" t="str">
            <v>Less urgent</v>
          </cell>
          <cell r="L649" t="str">
            <v>No restriction</v>
          </cell>
          <cell r="M649">
            <v>-100000000000</v>
          </cell>
          <cell r="N649">
            <v>-100000000000</v>
          </cell>
          <cell r="O649">
            <v>0</v>
          </cell>
          <cell r="P649">
            <v>0</v>
          </cell>
          <cell r="R649">
            <v>0.2</v>
          </cell>
          <cell r="W649">
            <v>-5300</v>
          </cell>
        </row>
        <row r="650">
          <cell r="E650" t="str">
            <v>Real Estate in INGV position</v>
          </cell>
          <cell r="I650" t="str">
            <v>IIM, Solvabiliteitsanalyse, Paul Lahaije (old)</v>
          </cell>
          <cell r="J650" t="str">
            <v>NN Group (until 3Q13 known as ING Insurance); Real Estate in INGV position</v>
          </cell>
          <cell r="K650" t="str">
            <v>Less urgent</v>
          </cell>
          <cell r="L650" t="str">
            <v>No restriction</v>
          </cell>
          <cell r="R650">
            <v>0.2</v>
          </cell>
        </row>
        <row r="651">
          <cell r="D651" t="str">
            <v>Required buffer real estate</v>
          </cell>
          <cell r="I651" t="str">
            <v>IIM, Solvabiliteitsanalyse, Paul Lahaije (old)</v>
          </cell>
          <cell r="J651" t="str">
            <v>NN Group (until 3Q13 known as ING Insurance); Required buffer real estate</v>
          </cell>
          <cell r="K651" t="str">
            <v>Less urgent</v>
          </cell>
          <cell r="L651" t="str">
            <v>No restriction</v>
          </cell>
          <cell r="M651">
            <v>-100000000000</v>
          </cell>
          <cell r="N651">
            <v>-100000000000</v>
          </cell>
          <cell r="O651">
            <v>0</v>
          </cell>
          <cell r="P651">
            <v>0</v>
          </cell>
          <cell r="R651">
            <v>0.2</v>
          </cell>
          <cell r="W651">
            <v>-1700</v>
          </cell>
        </row>
        <row r="652">
          <cell r="C652" t="str">
            <v>Required buffer shares /real estate</v>
          </cell>
          <cell r="I652" t="str">
            <v>"crash buffer" (sum of above)</v>
          </cell>
          <cell r="J652" t="str">
            <v>NN Group (until 3Q13 known as ING Insurance); Required buffer shares /real estate</v>
          </cell>
          <cell r="K652" t="str">
            <v>Less urgent</v>
          </cell>
          <cell r="L652" t="str">
            <v>No restriction</v>
          </cell>
          <cell r="M652">
            <v>-100000000000</v>
          </cell>
          <cell r="N652">
            <v>-100000000000</v>
          </cell>
          <cell r="O652">
            <v>0</v>
          </cell>
          <cell r="P652">
            <v>0</v>
          </cell>
          <cell r="R652">
            <v>0.2</v>
          </cell>
          <cell r="T652">
            <v>-7800</v>
          </cell>
          <cell r="U652">
            <v>-7400</v>
          </cell>
          <cell r="V652">
            <v>-6700</v>
          </cell>
          <cell r="W652">
            <v>-7000</v>
          </cell>
          <cell r="X652">
            <v>0</v>
          </cell>
          <cell r="Y652">
            <v>0</v>
          </cell>
          <cell r="Z652">
            <v>0</v>
          </cell>
        </row>
        <row r="653">
          <cell r="B653" t="str">
            <v>Solvency surplus</v>
          </cell>
          <cell r="J653" t="str">
            <v>NN Group (until 3Q13 known as ING Insurance); Solvency surplus</v>
          </cell>
          <cell r="K653" t="str">
            <v>Less urgent</v>
          </cell>
          <cell r="L653" t="str">
            <v>No restriction</v>
          </cell>
          <cell r="M653">
            <v>-100000000000</v>
          </cell>
          <cell r="N653">
            <v>-100000000000</v>
          </cell>
          <cell r="O653">
            <v>0</v>
          </cell>
          <cell r="P653">
            <v>0</v>
          </cell>
          <cell r="R653">
            <v>0.2</v>
          </cell>
          <cell r="T653">
            <v>2891</v>
          </cell>
          <cell r="U653">
            <v>2600</v>
          </cell>
          <cell r="V653">
            <v>-443</v>
          </cell>
          <cell r="W653">
            <v>830</v>
          </cell>
          <cell r="X653">
            <v>9090</v>
          </cell>
          <cell r="Y653">
            <v>8278</v>
          </cell>
          <cell r="Z653">
            <v>5126</v>
          </cell>
        </row>
        <row r="654">
          <cell r="K654" t="str">
            <v>Less urgent</v>
          </cell>
          <cell r="L654" t="str">
            <v>No restriction</v>
          </cell>
          <cell r="M654">
            <v>-100000000000</v>
          </cell>
          <cell r="N654">
            <v>-100000000000</v>
          </cell>
          <cell r="O654">
            <v>0</v>
          </cell>
          <cell r="P654">
            <v>0</v>
          </cell>
          <cell r="R654">
            <v>0.2</v>
          </cell>
        </row>
        <row r="655">
          <cell r="B655" t="str">
            <v>foreign currency components</v>
          </cell>
          <cell r="K655" t="str">
            <v>Less urgent</v>
          </cell>
          <cell r="L655" t="str">
            <v>No restriction</v>
          </cell>
          <cell r="M655">
            <v>-100000000000</v>
          </cell>
          <cell r="N655">
            <v>-100000000000</v>
          </cell>
          <cell r="O655">
            <v>0</v>
          </cell>
          <cell r="P655">
            <v>0</v>
          </cell>
          <cell r="R655">
            <v>0.2</v>
          </cell>
        </row>
        <row r="656">
          <cell r="C656" t="e">
            <v>#REF!</v>
          </cell>
          <cell r="I656" t="str">
            <v>from former [ActCD] sheet</v>
          </cell>
          <cell r="J656" t="e">
            <v>#REF!</v>
          </cell>
          <cell r="K656" t="str">
            <v>Less urgent</v>
          </cell>
          <cell r="L656" t="str">
            <v>No restriction</v>
          </cell>
          <cell r="M656">
            <v>-100000000000</v>
          </cell>
          <cell r="N656">
            <v>-100000000000</v>
          </cell>
          <cell r="O656">
            <v>0</v>
          </cell>
          <cell r="P656">
            <v>0</v>
          </cell>
          <cell r="R656">
            <v>0.2</v>
          </cell>
        </row>
        <row r="657">
          <cell r="C657" t="e">
            <v>#REF!</v>
          </cell>
          <cell r="I657" t="str">
            <v>from former [ActCD] sheet</v>
          </cell>
          <cell r="J657" t="e">
            <v>#REF!</v>
          </cell>
          <cell r="K657" t="str">
            <v>Less urgent</v>
          </cell>
          <cell r="L657" t="str">
            <v>No restriction</v>
          </cell>
          <cell r="M657">
            <v>-100000000000</v>
          </cell>
          <cell r="N657">
            <v>-100000000000</v>
          </cell>
          <cell r="O657">
            <v>0</v>
          </cell>
          <cell r="P657">
            <v>0</v>
          </cell>
          <cell r="R657">
            <v>0.2</v>
          </cell>
        </row>
        <row r="658">
          <cell r="C658" t="e">
            <v>#REF!</v>
          </cell>
          <cell r="I658" t="str">
            <v>Charmaine Henriquez, EU Solvency report</v>
          </cell>
          <cell r="J658" t="e">
            <v>#REF!</v>
          </cell>
          <cell r="K658" t="str">
            <v>Less urgent</v>
          </cell>
          <cell r="L658" t="str">
            <v>Must be positive</v>
          </cell>
          <cell r="M658">
            <v>-100000000000</v>
          </cell>
          <cell r="N658">
            <v>-1E-8</v>
          </cell>
          <cell r="O658">
            <v>0</v>
          </cell>
          <cell r="P658">
            <v>0</v>
          </cell>
          <cell r="R658">
            <v>0.2</v>
          </cell>
        </row>
        <row r="659">
          <cell r="C659" t="e">
            <v>#REF!</v>
          </cell>
          <cell r="J659" t="e">
            <v>#REF!</v>
          </cell>
          <cell r="K659" t="str">
            <v>Less urgent</v>
          </cell>
          <cell r="L659" t="str">
            <v>Must be negative</v>
          </cell>
          <cell r="M659">
            <v>1E-8</v>
          </cell>
          <cell r="N659">
            <v>100000000000</v>
          </cell>
          <cell r="O659">
            <v>0</v>
          </cell>
          <cell r="P659">
            <v>0</v>
          </cell>
          <cell r="R659">
            <v>0.2</v>
          </cell>
        </row>
        <row r="660">
          <cell r="K660" t="str">
            <v>Less urgent</v>
          </cell>
          <cell r="L660" t="str">
            <v>No restriction</v>
          </cell>
          <cell r="M660">
            <v>-100000000000</v>
          </cell>
          <cell r="N660">
            <v>-100000000000</v>
          </cell>
          <cell r="O660">
            <v>0</v>
          </cell>
          <cell r="P660">
            <v>0</v>
          </cell>
          <cell r="R660">
            <v>0.2</v>
          </cell>
        </row>
        <row r="661">
          <cell r="B661" t="str">
            <v>calculation of Debt/Equity ratio</v>
          </cell>
          <cell r="K661" t="str">
            <v>Less urgent</v>
          </cell>
          <cell r="L661" t="str">
            <v>No restriction</v>
          </cell>
          <cell r="M661">
            <v>-100000000000</v>
          </cell>
          <cell r="N661">
            <v>-100000000000</v>
          </cell>
          <cell r="O661">
            <v>0</v>
          </cell>
          <cell r="P661">
            <v>0</v>
          </cell>
          <cell r="R661">
            <v>0.2</v>
          </cell>
        </row>
        <row r="662">
          <cell r="D662" t="str">
            <v>Total capital base</v>
          </cell>
          <cell r="J662" t="str">
            <v>NN Group (until 3Q13 known as ING Insurance); Total capital base</v>
          </cell>
          <cell r="K662" t="str">
            <v>Less urgent</v>
          </cell>
          <cell r="L662" t="str">
            <v>No restriction</v>
          </cell>
          <cell r="M662">
            <v>-100000000000</v>
          </cell>
          <cell r="N662">
            <v>-100000000000</v>
          </cell>
          <cell r="O662">
            <v>0</v>
          </cell>
          <cell r="P662">
            <v>0</v>
          </cell>
          <cell r="R662">
            <v>0.2</v>
          </cell>
          <cell r="T662">
            <v>18591</v>
          </cell>
          <cell r="U662">
            <v>19125</v>
          </cell>
          <cell r="V662">
            <v>15257</v>
          </cell>
          <cell r="W662">
            <v>17675</v>
          </cell>
          <cell r="X662">
            <v>19231</v>
          </cell>
          <cell r="Y662">
            <v>17278</v>
          </cell>
          <cell r="Z662">
            <v>14113</v>
          </cell>
        </row>
        <row r="663">
          <cell r="H663" t="str">
            <v>Total DAC Life</v>
          </cell>
          <cell r="I663" t="str">
            <v>Gaudi download</v>
          </cell>
          <cell r="J663" t="str">
            <v>NN Group (until 3Q13 known as ING Insurance); Total DAC Life</v>
          </cell>
          <cell r="K663" t="str">
            <v>Less urgent</v>
          </cell>
          <cell r="L663" t="str">
            <v>No restriction</v>
          </cell>
          <cell r="M663">
            <v>-100000000000</v>
          </cell>
          <cell r="N663">
            <v>-100000000000</v>
          </cell>
          <cell r="O663">
            <v>0</v>
          </cell>
          <cell r="P663">
            <v>0</v>
          </cell>
          <cell r="R663">
            <v>0.2</v>
          </cell>
        </row>
        <row r="664">
          <cell r="H664" t="str">
            <v>DAC investment contracts</v>
          </cell>
          <cell r="I664" t="str">
            <v>Gaudi download</v>
          </cell>
          <cell r="J664" t="str">
            <v>NN Group (until 3Q13 known as ING Insurance); DAC investment contracts</v>
          </cell>
          <cell r="K664" t="str">
            <v>Less urgent</v>
          </cell>
          <cell r="L664" t="str">
            <v>No restriction</v>
          </cell>
          <cell r="M664">
            <v>-100000000000</v>
          </cell>
          <cell r="N664">
            <v>-100000000000</v>
          </cell>
          <cell r="O664">
            <v>0</v>
          </cell>
          <cell r="P664">
            <v>0</v>
          </cell>
          <cell r="R664">
            <v>0.2</v>
          </cell>
        </row>
        <row r="665">
          <cell r="H665" t="str">
            <v>Balance value of business acquired (VOBA)</v>
          </cell>
          <cell r="I665" t="str">
            <v>Gaudi download</v>
          </cell>
          <cell r="J665" t="str">
            <v>NN Group (until 3Q13 known as ING Insurance); Balance value of business acquired (VOBA)</v>
          </cell>
          <cell r="K665" t="str">
            <v>Less urgent</v>
          </cell>
          <cell r="L665" t="str">
            <v>No restriction</v>
          </cell>
          <cell r="M665">
            <v>-100000000000</v>
          </cell>
          <cell r="N665">
            <v>-100000000000</v>
          </cell>
          <cell r="O665">
            <v>0</v>
          </cell>
          <cell r="P665">
            <v>0</v>
          </cell>
          <cell r="R665">
            <v>0.2</v>
          </cell>
        </row>
        <row r="666">
          <cell r="G666" t="str">
            <v>Total</v>
          </cell>
          <cell r="J666" t="str">
            <v>NN Group (until 3Q13 known as ING Insurance); Total</v>
          </cell>
          <cell r="K666" t="str">
            <v>Less urgent</v>
          </cell>
          <cell r="L666" t="str">
            <v>No restriction</v>
          </cell>
          <cell r="M666">
            <v>-100000000000</v>
          </cell>
          <cell r="N666">
            <v>-100000000000</v>
          </cell>
          <cell r="O666">
            <v>0</v>
          </cell>
          <cell r="P666">
            <v>0</v>
          </cell>
          <cell r="R666">
            <v>0.2</v>
          </cell>
          <cell r="T666">
            <v>10393</v>
          </cell>
          <cell r="U666">
            <v>11129</v>
          </cell>
          <cell r="V666">
            <v>10718</v>
          </cell>
          <cell r="W666">
            <v>11035</v>
          </cell>
          <cell r="X666">
            <v>11373</v>
          </cell>
          <cell r="Y666">
            <v>10509</v>
          </cell>
          <cell r="Z666">
            <v>10616</v>
          </cell>
        </row>
        <row r="667">
          <cell r="G667" t="str">
            <v>excl. RVS</v>
          </cell>
          <cell r="I667" t="str">
            <v>Gaudi download</v>
          </cell>
          <cell r="J667" t="str">
            <v>NN Group (until 3Q13 known as ING Insurance); excl. RVS</v>
          </cell>
          <cell r="K667" t="str">
            <v>Less urgent</v>
          </cell>
          <cell r="L667" t="str">
            <v>No restriction</v>
          </cell>
          <cell r="M667">
            <v>-100000000000</v>
          </cell>
          <cell r="N667">
            <v>-100000000000</v>
          </cell>
          <cell r="O667">
            <v>0</v>
          </cell>
          <cell r="P667">
            <v>0</v>
          </cell>
          <cell r="R667">
            <v>0.2</v>
          </cell>
          <cell r="T667">
            <v>149</v>
          </cell>
          <cell r="U667">
            <v>149</v>
          </cell>
          <cell r="V667">
            <v>146</v>
          </cell>
          <cell r="W667">
            <v>143</v>
          </cell>
          <cell r="X667">
            <v>142</v>
          </cell>
          <cell r="Y667">
            <v>142</v>
          </cell>
          <cell r="Z667">
            <v>139</v>
          </cell>
        </row>
        <row r="668">
          <cell r="G668" t="str">
            <v>excl. NN Life</v>
          </cell>
          <cell r="I668" t="str">
            <v>Gaudi download</v>
          </cell>
          <cell r="J668" t="str">
            <v>NN Group (until 3Q13 known as ING Insurance); excl. NN Life</v>
          </cell>
          <cell r="K668" t="str">
            <v>Less urgent</v>
          </cell>
          <cell r="L668" t="str">
            <v>No restriction</v>
          </cell>
          <cell r="M668">
            <v>-100000000000</v>
          </cell>
          <cell r="N668">
            <v>-100000000000</v>
          </cell>
          <cell r="O668">
            <v>0</v>
          </cell>
          <cell r="P668">
            <v>0</v>
          </cell>
          <cell r="R668">
            <v>0.2</v>
          </cell>
          <cell r="T668">
            <v>518</v>
          </cell>
          <cell r="U668">
            <v>491</v>
          </cell>
          <cell r="V668">
            <v>475</v>
          </cell>
          <cell r="W668">
            <v>461</v>
          </cell>
          <cell r="X668">
            <v>451</v>
          </cell>
          <cell r="Y668">
            <v>441</v>
          </cell>
          <cell r="Z668">
            <v>425</v>
          </cell>
        </row>
        <row r="669">
          <cell r="G669" t="str">
            <v>excl. ING Life Retail</v>
          </cell>
          <cell r="I669" t="str">
            <v>Gaudi download</v>
          </cell>
          <cell r="J669" t="str">
            <v>NN Group (until 3Q13 known as ING Insurance); excl. ING Life Retail</v>
          </cell>
          <cell r="K669" t="str">
            <v>Less urgent</v>
          </cell>
          <cell r="L669" t="str">
            <v>No restriction</v>
          </cell>
          <cell r="M669">
            <v>-100000000000</v>
          </cell>
          <cell r="N669">
            <v>-100000000000</v>
          </cell>
          <cell r="O669">
            <v>0</v>
          </cell>
          <cell r="P669">
            <v>0</v>
          </cell>
          <cell r="R669">
            <v>0.2</v>
          </cell>
          <cell r="T669">
            <v>3</v>
          </cell>
          <cell r="U669">
            <v>4</v>
          </cell>
          <cell r="V669">
            <v>4</v>
          </cell>
          <cell r="W669">
            <v>4</v>
          </cell>
          <cell r="X669">
            <v>4</v>
          </cell>
          <cell r="Y669">
            <v>5</v>
          </cell>
          <cell r="Z669">
            <v>4</v>
          </cell>
        </row>
        <row r="670">
          <cell r="F670" t="str">
            <v>Other</v>
          </cell>
          <cell r="J670" t="str">
            <v>NN Group (until 3Q13 known as ING Insurance); Other</v>
          </cell>
          <cell r="K670" t="str">
            <v>Less urgent</v>
          </cell>
          <cell r="L670" t="str">
            <v>No restriction</v>
          </cell>
          <cell r="M670">
            <v>-100000000000</v>
          </cell>
          <cell r="N670">
            <v>-100000000000</v>
          </cell>
          <cell r="O670">
            <v>0</v>
          </cell>
          <cell r="P670">
            <v>0</v>
          </cell>
          <cell r="R670">
            <v>0.2</v>
          </cell>
          <cell r="T670">
            <v>9723</v>
          </cell>
          <cell r="U670">
            <v>10485</v>
          </cell>
          <cell r="V670">
            <v>10093</v>
          </cell>
          <cell r="W670">
            <v>10427</v>
          </cell>
          <cell r="X670">
            <v>10776</v>
          </cell>
          <cell r="Y670">
            <v>9921</v>
          </cell>
          <cell r="Z670">
            <v>10048</v>
          </cell>
        </row>
        <row r="671">
          <cell r="G671" t="str">
            <v>tax rate</v>
          </cell>
          <cell r="I671" t="str">
            <v>Jos Lagerweij attention points (normally constant over the year)</v>
          </cell>
          <cell r="J671" t="str">
            <v>NN Group (until 3Q13 known as ING Insurance); tax rate</v>
          </cell>
          <cell r="K671" t="str">
            <v>Less urgent</v>
          </cell>
          <cell r="L671" t="str">
            <v>No restriction</v>
          </cell>
          <cell r="M671">
            <v>-100000000000</v>
          </cell>
          <cell r="N671">
            <v>-100000000000</v>
          </cell>
          <cell r="O671">
            <v>0</v>
          </cell>
          <cell r="P671">
            <v>0</v>
          </cell>
          <cell r="R671">
            <v>0.2</v>
          </cell>
          <cell r="T671">
            <v>0.35</v>
          </cell>
          <cell r="U671">
            <v>0.35</v>
          </cell>
          <cell r="V671">
            <v>0.35</v>
          </cell>
          <cell r="W671">
            <v>0.35</v>
          </cell>
          <cell r="X671">
            <v>0.35</v>
          </cell>
          <cell r="Y671">
            <v>0.34499999999999997</v>
          </cell>
          <cell r="Z671">
            <v>0.34499999999999997</v>
          </cell>
        </row>
        <row r="672">
          <cell r="G672" t="str">
            <v>Tax</v>
          </cell>
          <cell r="J672" t="str">
            <v>NN Group (until 3Q13 known as ING Insurance); Tax</v>
          </cell>
          <cell r="K672" t="str">
            <v>Less urgent</v>
          </cell>
          <cell r="L672" t="str">
            <v>No restriction</v>
          </cell>
          <cell r="M672">
            <v>-100000000000</v>
          </cell>
          <cell r="N672">
            <v>-100000000000</v>
          </cell>
          <cell r="O672">
            <v>0</v>
          </cell>
          <cell r="P672">
            <v>0</v>
          </cell>
          <cell r="R672">
            <v>0.2</v>
          </cell>
          <cell r="T672">
            <v>-3403.0499999999997</v>
          </cell>
          <cell r="U672">
            <v>-3669.7499999999995</v>
          </cell>
          <cell r="V672">
            <v>-3532.5499999999997</v>
          </cell>
          <cell r="W672">
            <v>-3649.45</v>
          </cell>
          <cell r="X672">
            <v>-3771.6</v>
          </cell>
          <cell r="Y672">
            <v>-3422.7449999999999</v>
          </cell>
          <cell r="Z672">
            <v>-3466.56</v>
          </cell>
        </row>
        <row r="673">
          <cell r="F673" t="str">
            <v>After tax</v>
          </cell>
          <cell r="J673" t="str">
            <v>NN Group (until 3Q13 known as ING Insurance); After tax</v>
          </cell>
          <cell r="K673" t="str">
            <v>Less urgent</v>
          </cell>
          <cell r="L673" t="str">
            <v>No restriction</v>
          </cell>
          <cell r="M673">
            <v>-100000000000</v>
          </cell>
          <cell r="N673">
            <v>-100000000000</v>
          </cell>
          <cell r="O673">
            <v>0</v>
          </cell>
          <cell r="P673">
            <v>0</v>
          </cell>
          <cell r="R673">
            <v>0.2</v>
          </cell>
          <cell r="T673">
            <v>6319.9500000000007</v>
          </cell>
          <cell r="U673">
            <v>6815.25</v>
          </cell>
          <cell r="V673">
            <v>6560.4500000000007</v>
          </cell>
          <cell r="W673">
            <v>6777.55</v>
          </cell>
          <cell r="X673">
            <v>7004.4</v>
          </cell>
          <cell r="Y673">
            <v>6498.2550000000001</v>
          </cell>
          <cell r="Z673">
            <v>6581.4400000000005</v>
          </cell>
        </row>
        <row r="674">
          <cell r="F674" t="str">
            <v xml:space="preserve">DAC adjustment </v>
          </cell>
          <cell r="I674">
            <v>0.5</v>
          </cell>
          <cell r="J674" t="str">
            <v xml:space="preserve">NN Group (until 3Q13 known as ING Insurance); DAC adjustment </v>
          </cell>
          <cell r="K674" t="str">
            <v>Less urgent</v>
          </cell>
          <cell r="L674" t="str">
            <v>No restriction</v>
          </cell>
          <cell r="M674">
            <v>-100000000000</v>
          </cell>
          <cell r="N674">
            <v>-100000000000</v>
          </cell>
          <cell r="O674">
            <v>0</v>
          </cell>
          <cell r="P674">
            <v>0</v>
          </cell>
          <cell r="R674">
            <v>0.2</v>
          </cell>
          <cell r="T674">
            <v>-3159.9750000000004</v>
          </cell>
          <cell r="U674">
            <v>-3407.625</v>
          </cell>
          <cell r="V674">
            <v>-3280.2250000000004</v>
          </cell>
          <cell r="W674">
            <v>-3388.7750000000001</v>
          </cell>
          <cell r="X674">
            <v>-3502.2</v>
          </cell>
          <cell r="Y674">
            <v>-3249.1275000000001</v>
          </cell>
          <cell r="Z674">
            <v>-3290.7200000000003</v>
          </cell>
        </row>
        <row r="675">
          <cell r="F675" t="str">
            <v>Currency impact forecast</v>
          </cell>
          <cell r="J675" t="str">
            <v>NN Group (until 3Q13 known as ING Insurance); Currency impact forecast</v>
          </cell>
          <cell r="K675" t="str">
            <v>Less urgent</v>
          </cell>
          <cell r="L675" t="str">
            <v>No restriction</v>
          </cell>
          <cell r="M675">
            <v>-100000000000</v>
          </cell>
          <cell r="N675">
            <v>-100000000000</v>
          </cell>
          <cell r="O675">
            <v>0</v>
          </cell>
          <cell r="P675">
            <v>0</v>
          </cell>
          <cell r="R675">
            <v>0.2</v>
          </cell>
        </row>
        <row r="676">
          <cell r="F676" t="str">
            <v>DAC adjustment (incl ccy impact)</v>
          </cell>
          <cell r="J676" t="str">
            <v xml:space="preserve">NN Group (until 3Q13 known as ING Insurance); </v>
          </cell>
          <cell r="K676" t="str">
            <v>Less urgent</v>
          </cell>
          <cell r="L676" t="str">
            <v>No restriction</v>
          </cell>
          <cell r="M676">
            <v>-100000000000</v>
          </cell>
          <cell r="N676">
            <v>-100000000000</v>
          </cell>
          <cell r="O676">
            <v>0</v>
          </cell>
          <cell r="P676">
            <v>0</v>
          </cell>
          <cell r="R676">
            <v>0.2</v>
          </cell>
          <cell r="T676">
            <v>-3159.9750000000004</v>
          </cell>
          <cell r="U676">
            <v>-3407.625</v>
          </cell>
          <cell r="V676">
            <v>-3280.2250000000004</v>
          </cell>
          <cell r="W676">
            <v>-3388.7750000000001</v>
          </cell>
          <cell r="X676">
            <v>-3502.2</v>
          </cell>
          <cell r="Y676">
            <v>-3249.1275000000001</v>
          </cell>
          <cell r="Z676">
            <v>-3290.7200000000003</v>
          </cell>
        </row>
        <row r="677">
          <cell r="G677" t="str">
            <v>Total Value of inforce</v>
          </cell>
          <cell r="I677" t="str">
            <v>PVFP Michael Smith</v>
          </cell>
          <cell r="J677" t="str">
            <v xml:space="preserve">NN Group (until 3Q13 known as ING Insurance); </v>
          </cell>
          <cell r="R677">
            <v>0.2</v>
          </cell>
          <cell r="T677">
            <v>13977</v>
          </cell>
          <cell r="U677">
            <v>14536.08</v>
          </cell>
          <cell r="V677">
            <v>14815.62</v>
          </cell>
          <cell r="W677">
            <v>16333</v>
          </cell>
          <cell r="X677">
            <v>16926</v>
          </cell>
          <cell r="Y677">
            <v>16865</v>
          </cell>
          <cell r="Z677">
            <v>17654</v>
          </cell>
        </row>
        <row r="678">
          <cell r="F678" t="str">
            <v>VIF adjustment</v>
          </cell>
          <cell r="I678">
            <v>0.5</v>
          </cell>
          <cell r="J678" t="str">
            <v xml:space="preserve">NN Group (until 3Q13 known as ING Insurance); </v>
          </cell>
          <cell r="K678" t="str">
            <v>Less urgent</v>
          </cell>
          <cell r="L678" t="str">
            <v>No restriction</v>
          </cell>
          <cell r="M678">
            <v>-100000000000</v>
          </cell>
          <cell r="N678">
            <v>-100000000000</v>
          </cell>
          <cell r="O678">
            <v>0</v>
          </cell>
          <cell r="P678">
            <v>0</v>
          </cell>
          <cell r="R678">
            <v>0.2</v>
          </cell>
          <cell r="T678">
            <v>6988.5</v>
          </cell>
          <cell r="U678">
            <v>7268.04</v>
          </cell>
          <cell r="V678">
            <v>7407.81</v>
          </cell>
          <cell r="W678">
            <v>8166.5</v>
          </cell>
          <cell r="X678">
            <v>8463</v>
          </cell>
          <cell r="Y678">
            <v>8432.5</v>
          </cell>
          <cell r="Z678">
            <v>8827</v>
          </cell>
        </row>
        <row r="679">
          <cell r="E679" t="str">
            <v>total of DAC and ViF adjustment</v>
          </cell>
          <cell r="J679" t="str">
            <v xml:space="preserve">NN Group (until 3Q13 known as ING Insurance); </v>
          </cell>
          <cell r="K679" t="str">
            <v>Less urgent</v>
          </cell>
          <cell r="L679" t="str">
            <v>No restriction</v>
          </cell>
          <cell r="M679">
            <v>-100000000000</v>
          </cell>
          <cell r="N679">
            <v>-100000000000</v>
          </cell>
          <cell r="O679">
            <v>0</v>
          </cell>
          <cell r="P679">
            <v>0</v>
          </cell>
          <cell r="R679">
            <v>0.2</v>
          </cell>
          <cell r="T679">
            <v>3828.5249999999996</v>
          </cell>
          <cell r="U679">
            <v>3860.415</v>
          </cell>
          <cell r="V679">
            <v>4127.585</v>
          </cell>
          <cell r="W679">
            <v>4777.7250000000004</v>
          </cell>
          <cell r="X679">
            <v>4960.8</v>
          </cell>
          <cell r="Y679">
            <v>5183.3724999999995</v>
          </cell>
          <cell r="Z679">
            <v>5536.28</v>
          </cell>
        </row>
        <row r="680">
          <cell r="E680" t="str">
            <v>Acq/Div effect on ViF and/or DAC</v>
          </cell>
          <cell r="I680" t="str">
            <v>from AcqDiv sheet</v>
          </cell>
          <cell r="J680" t="str">
            <v xml:space="preserve">NN Group (until 3Q13 known as ING Insurance); </v>
          </cell>
          <cell r="K680" t="str">
            <v>Less urgent</v>
          </cell>
          <cell r="L680" t="str">
            <v>No restriction</v>
          </cell>
          <cell r="M680">
            <v>-100000000000</v>
          </cell>
          <cell r="N680">
            <v>-100000000000</v>
          </cell>
          <cell r="O680">
            <v>0</v>
          </cell>
          <cell r="P680">
            <v>0</v>
          </cell>
          <cell r="R680">
            <v>0.2</v>
          </cell>
        </row>
        <row r="681">
          <cell r="D681" t="str">
            <v>Total VIF/DAC</v>
          </cell>
          <cell r="R681">
            <v>0.2</v>
          </cell>
          <cell r="T681">
            <v>3828.5249999999996</v>
          </cell>
          <cell r="U681">
            <v>3860.415</v>
          </cell>
          <cell r="V681">
            <v>4127.585</v>
          </cell>
          <cell r="W681">
            <v>4777.7250000000004</v>
          </cell>
          <cell r="X681">
            <v>4960.8</v>
          </cell>
          <cell r="Y681">
            <v>5183.3724999999995</v>
          </cell>
          <cell r="Z681">
            <v>5536.28</v>
          </cell>
        </row>
        <row r="682">
          <cell r="D682" t="str">
            <v>Provision low interest</v>
          </cell>
          <cell r="I682" t="str">
            <v>Rene Höfkens</v>
          </cell>
          <cell r="J682" t="str">
            <v>NN Group (until 3Q13 known as ING Insurance); Provision low interest</v>
          </cell>
          <cell r="K682" t="str">
            <v>Less urgent</v>
          </cell>
          <cell r="L682" t="str">
            <v>Must be positive</v>
          </cell>
          <cell r="M682">
            <v>-100000000000</v>
          </cell>
          <cell r="N682">
            <v>-1E-8</v>
          </cell>
          <cell r="O682">
            <v>0</v>
          </cell>
          <cell r="P682">
            <v>0</v>
          </cell>
          <cell r="R682">
            <v>0.2</v>
          </cell>
          <cell r="T682">
            <v>100</v>
          </cell>
          <cell r="U682">
            <v>100</v>
          </cell>
          <cell r="V682">
            <v>100</v>
          </cell>
          <cell r="W682">
            <v>100</v>
          </cell>
          <cell r="X682">
            <v>100</v>
          </cell>
          <cell r="Y682">
            <v>100</v>
          </cell>
          <cell r="Z682">
            <v>100</v>
          </cell>
        </row>
        <row r="683">
          <cell r="D683" t="str">
            <v>Provision catastrophes</v>
          </cell>
          <cell r="I683" t="str">
            <v>not allowed under IFRS</v>
          </cell>
          <cell r="J683" t="str">
            <v>NN Group (until 3Q13 known as ING Insurance); Provision catastrophes</v>
          </cell>
          <cell r="K683" t="str">
            <v>Less urgent</v>
          </cell>
          <cell r="L683" t="str">
            <v>No restriction</v>
          </cell>
          <cell r="M683">
            <v>-100000000000</v>
          </cell>
          <cell r="N683">
            <v>-100000000000</v>
          </cell>
          <cell r="O683">
            <v>0</v>
          </cell>
          <cell r="P683">
            <v>0</v>
          </cell>
          <cell r="R683">
            <v>0.2</v>
          </cell>
          <cell r="T683">
            <v>211</v>
          </cell>
          <cell r="U683">
            <v>211</v>
          </cell>
          <cell r="V683">
            <v>59</v>
          </cell>
          <cell r="W683">
            <v>81</v>
          </cell>
          <cell r="X683">
            <v>81</v>
          </cell>
          <cell r="Y683">
            <v>81</v>
          </cell>
          <cell r="Z683">
            <v>89</v>
          </cell>
        </row>
        <row r="684">
          <cell r="C684" t="str">
            <v>Adjusted equity (e)</v>
          </cell>
          <cell r="J684" t="str">
            <v>NN Group (until 3Q13 known as ING Insurance); Adjusted equity (e)</v>
          </cell>
          <cell r="K684" t="str">
            <v>Less urgent</v>
          </cell>
          <cell r="L684" t="str">
            <v>No restriction</v>
          </cell>
          <cell r="M684">
            <v>-100000000000</v>
          </cell>
          <cell r="N684">
            <v>-100000000000</v>
          </cell>
          <cell r="O684">
            <v>0</v>
          </cell>
          <cell r="P684">
            <v>0</v>
          </cell>
          <cell r="R684">
            <v>0.2</v>
          </cell>
          <cell r="T684">
            <v>22730.525000000001</v>
          </cell>
          <cell r="U684">
            <v>23296.415000000001</v>
          </cell>
          <cell r="V684">
            <v>19543.584999999999</v>
          </cell>
          <cell r="W684">
            <v>22633.724999999999</v>
          </cell>
          <cell r="X684">
            <v>24372.799999999999</v>
          </cell>
          <cell r="Y684">
            <v>22642.372499999998</v>
          </cell>
          <cell r="Z684">
            <v>19838.28</v>
          </cell>
        </row>
        <row r="685">
          <cell r="C685" t="str">
            <v>total Capital injections -/- Dividend insurance units</v>
          </cell>
          <cell r="J685" t="str">
            <v>NN Group (until 3Q13 known as ING Insurance); total Capital injections -/- Dividend insurance units</v>
          </cell>
          <cell r="R685">
            <v>0.2</v>
          </cell>
        </row>
        <row r="686">
          <cell r="C686" t="str">
            <v>sale price divestitures</v>
          </cell>
          <cell r="J686" t="str">
            <v>NN Group (until 3Q13 known as ING Insurance); sale price divestitures</v>
          </cell>
          <cell r="R686">
            <v>0.2</v>
          </cell>
        </row>
        <row r="687">
          <cell r="C687" t="str">
            <v>impact divestitures on equity</v>
          </cell>
          <cell r="R687">
            <v>0.2</v>
          </cell>
        </row>
        <row r="688">
          <cell r="E688" t="str">
            <v>Investments in subsidiaries</v>
          </cell>
          <cell r="J688" t="str">
            <v>NN Group (until 3Q13 known as ING Insurance); Investments in subsidiaries</v>
          </cell>
          <cell r="K688" t="str">
            <v>Less urgent</v>
          </cell>
          <cell r="L688" t="str">
            <v>No restriction</v>
          </cell>
          <cell r="M688">
            <v>-100000000000</v>
          </cell>
          <cell r="N688">
            <v>-100000000000</v>
          </cell>
          <cell r="O688">
            <v>0</v>
          </cell>
          <cell r="P688">
            <v>0</v>
          </cell>
          <cell r="R688">
            <v>0.2</v>
          </cell>
        </row>
        <row r="689">
          <cell r="E689" t="str">
            <v>Equity holding company</v>
          </cell>
          <cell r="J689" t="str">
            <v>NN Group (until 3Q13 known as ING Insurance); Equity holding company</v>
          </cell>
          <cell r="R689">
            <v>0.2</v>
          </cell>
        </row>
        <row r="690">
          <cell r="D690" t="str">
            <v>Core debt (new)</v>
          </cell>
          <cell r="R690">
            <v>0.2</v>
          </cell>
        </row>
        <row r="691">
          <cell r="C691" t="str">
            <v>Financial debt (d)</v>
          </cell>
          <cell r="I691" t="str">
            <v>Arie Hahn</v>
          </cell>
          <cell r="J691" t="str">
            <v>NN Group (until 3Q13 known as ING Insurance); Financial debt (d)</v>
          </cell>
          <cell r="K691" t="str">
            <v>Less urgent</v>
          </cell>
          <cell r="L691" t="str">
            <v>Must be positive</v>
          </cell>
          <cell r="M691">
            <v>-100000000000</v>
          </cell>
          <cell r="N691">
            <v>-1E-8</v>
          </cell>
          <cell r="O691">
            <v>0</v>
          </cell>
          <cell r="P691">
            <v>0</v>
          </cell>
          <cell r="R691">
            <v>0.2</v>
          </cell>
        </row>
        <row r="692">
          <cell r="C692" t="str">
            <v>Core debt (d) (old style)</v>
          </cell>
          <cell r="I692" t="str">
            <v>Arie Hahn</v>
          </cell>
          <cell r="J692" t="str">
            <v>NN Group (until 3Q13 known as ING Insurance); Core debt (d) (old style)</v>
          </cell>
          <cell r="R692">
            <v>0.2</v>
          </cell>
          <cell r="T692">
            <v>7300</v>
          </cell>
          <cell r="U692">
            <v>8230</v>
          </cell>
          <cell r="V692">
            <v>8238</v>
          </cell>
          <cell r="W692">
            <v>8076</v>
          </cell>
          <cell r="X692">
            <v>8270</v>
          </cell>
          <cell r="Y692">
            <v>7046</v>
          </cell>
          <cell r="Z692">
            <v>7040</v>
          </cell>
        </row>
        <row r="693">
          <cell r="C693" t="str">
            <v>target debt/equity ratio ING Insurance</v>
          </cell>
          <cell r="I693" t="str">
            <v>[Targets] sheet</v>
          </cell>
          <cell r="J693" t="str">
            <v>NN Group (until 3Q13 known as ING Insurance); target debt/equity ratio ING Insurance</v>
          </cell>
          <cell r="K693">
            <v>9</v>
          </cell>
          <cell r="L693">
            <v>2</v>
          </cell>
          <cell r="M693">
            <v>3</v>
          </cell>
          <cell r="N693">
            <v>4</v>
          </cell>
          <cell r="R693">
            <v>0.2</v>
          </cell>
          <cell r="T693">
            <v>0.25</v>
          </cell>
          <cell r="U693">
            <v>0.25</v>
          </cell>
          <cell r="V693">
            <v>0.25</v>
          </cell>
          <cell r="W693">
            <v>0.25</v>
          </cell>
          <cell r="X693">
            <v>0.25</v>
          </cell>
          <cell r="Y693">
            <v>0.25</v>
          </cell>
          <cell r="Z693">
            <v>0.25</v>
          </cell>
        </row>
        <row r="694">
          <cell r="C694" t="str">
            <v>target d/e / (1-target d/e)</v>
          </cell>
          <cell r="I694" t="str">
            <v>target d/e / (1-target d/e)</v>
          </cell>
          <cell r="J694" t="str">
            <v>NN Group (until 3Q13 known as ING Insurance); target d/e / (1-target d/e)</v>
          </cell>
          <cell r="R694">
            <v>0.2</v>
          </cell>
          <cell r="T694">
            <v>0.33333333333333331</v>
          </cell>
          <cell r="U694">
            <v>0.33333333333333331</v>
          </cell>
          <cell r="V694">
            <v>0.33333333333333331</v>
          </cell>
          <cell r="W694">
            <v>0.33333333333333331</v>
          </cell>
          <cell r="X694">
            <v>0.33333333333333331</v>
          </cell>
          <cell r="Y694">
            <v>0.33333333333333331</v>
          </cell>
          <cell r="Z694">
            <v>0.33333333333333331</v>
          </cell>
        </row>
        <row r="695">
          <cell r="B695" t="str">
            <v>Financial debt ratio, without hybrid ratio constraint</v>
          </cell>
          <cell r="I695" t="str">
            <v>=d/(d+e), but using IFRS value of the hybrids</v>
          </cell>
          <cell r="J695" t="str">
            <v>NN Group (until 3Q13 known as ING Insurance); Financial debt ratio, without hybrid ratio constraint</v>
          </cell>
          <cell r="K695" t="str">
            <v>Less urgent</v>
          </cell>
          <cell r="L695" t="str">
            <v>No restriction</v>
          </cell>
          <cell r="M695">
            <v>-100000000000</v>
          </cell>
          <cell r="N695">
            <v>-100000000000</v>
          </cell>
          <cell r="O695">
            <v>0</v>
          </cell>
          <cell r="P695">
            <v>0</v>
          </cell>
          <cell r="R695">
            <v>0.2</v>
          </cell>
          <cell r="T695">
            <v>0</v>
          </cell>
          <cell r="U695">
            <v>0</v>
          </cell>
          <cell r="V695">
            <v>0</v>
          </cell>
          <cell r="W695">
            <v>0</v>
          </cell>
          <cell r="X695">
            <v>0</v>
          </cell>
          <cell r="Y695">
            <v>0</v>
          </cell>
          <cell r="Z695">
            <v>0</v>
          </cell>
        </row>
        <row r="696">
          <cell r="B696" t="str">
            <v>Debt /equity ratio, without hybrid ratio constraint (as used until end 2009)</v>
          </cell>
          <cell r="J696" t="str">
            <v>NN Group (until 3Q13 known as ING Insurance); Debt /equity ratio, without hybrid ratio constraint (as used until end 2009)</v>
          </cell>
          <cell r="K696" t="str">
            <v>Less urgent</v>
          </cell>
          <cell r="L696" t="str">
            <v>No restriction</v>
          </cell>
          <cell r="M696">
            <v>-100000000000</v>
          </cell>
          <cell r="N696">
            <v>-100000000000</v>
          </cell>
          <cell r="O696">
            <v>0</v>
          </cell>
          <cell r="P696">
            <v>0</v>
          </cell>
          <cell r="R696">
            <v>0.2</v>
          </cell>
          <cell r="T696">
            <v>0.24308599333511485</v>
          </cell>
          <cell r="U696">
            <v>0.26105093141735269</v>
          </cell>
          <cell r="V696">
            <v>0.29652735796031798</v>
          </cell>
          <cell r="W696">
            <v>0.26297858414557607</v>
          </cell>
          <cell r="X696">
            <v>0.25334836472361438</v>
          </cell>
          <cell r="Y696">
            <v>0.23733197230666656</v>
          </cell>
          <cell r="Z696">
            <v>0.26192152176404149</v>
          </cell>
        </row>
        <row r="697">
          <cell r="C697" t="str">
            <v>Adjusted equity with hybrids capped (e')</v>
          </cell>
          <cell r="I697" t="str">
            <v>using IFRS value of the hybrids</v>
          </cell>
          <cell r="J697" t="str">
            <v>NN Group (until 3Q13 known as ING Insurance); Adjusted equity with hybrids capped (e')</v>
          </cell>
          <cell r="K697" t="str">
            <v>Less urgent</v>
          </cell>
          <cell r="L697" t="str">
            <v>No restriction</v>
          </cell>
          <cell r="M697">
            <v>-100000000000</v>
          </cell>
          <cell r="N697">
            <v>-100000000000</v>
          </cell>
          <cell r="O697">
            <v>0</v>
          </cell>
          <cell r="P697">
            <v>0</v>
          </cell>
          <cell r="R697">
            <v>0.2</v>
          </cell>
          <cell r="T697">
            <v>22730.525000000001</v>
          </cell>
          <cell r="U697">
            <v>23296.415000000001</v>
          </cell>
          <cell r="V697">
            <v>19543.584999999999</v>
          </cell>
          <cell r="W697">
            <v>21383.724999999999</v>
          </cell>
          <cell r="X697">
            <v>23122.799999999999</v>
          </cell>
          <cell r="Y697">
            <v>20392.372499999998</v>
          </cell>
          <cell r="Z697">
            <v>17588.28</v>
          </cell>
        </row>
        <row r="698">
          <cell r="C698" t="str">
            <v>Core debt  with hybrids capped (d')</v>
          </cell>
          <cell r="J698" t="str">
            <v>NN Group (until 3Q13 known as ING Insurance); Core debt  with hybrids capped (d')</v>
          </cell>
          <cell r="K698" t="str">
            <v>Less urgent</v>
          </cell>
          <cell r="L698" t="str">
            <v>No restriction</v>
          </cell>
          <cell r="M698">
            <v>-100000000000</v>
          </cell>
          <cell r="N698">
            <v>-100000000000</v>
          </cell>
          <cell r="O698">
            <v>0</v>
          </cell>
          <cell r="P698">
            <v>0</v>
          </cell>
          <cell r="R698">
            <v>0.2</v>
          </cell>
          <cell r="T698">
            <v>0</v>
          </cell>
          <cell r="U698">
            <v>0</v>
          </cell>
          <cell r="V698">
            <v>0</v>
          </cell>
          <cell r="W698">
            <v>0</v>
          </cell>
          <cell r="X698">
            <v>0</v>
          </cell>
          <cell r="Y698">
            <v>0</v>
          </cell>
          <cell r="Z698">
            <v>0</v>
          </cell>
        </row>
        <row r="699">
          <cell r="B699" t="str">
            <v>Financial debt ratio, with hybrid ratio constraint</v>
          </cell>
          <cell r="I699" t="str">
            <v>using IFRS value of the hybrids</v>
          </cell>
          <cell r="J699" t="str">
            <v>NN Group (until 3Q13 known as ING Insurance); Financial debt ratio, with hybrid ratio constraint</v>
          </cell>
          <cell r="K699" t="str">
            <v>Less urgent</v>
          </cell>
          <cell r="L699" t="str">
            <v>No restriction</v>
          </cell>
          <cell r="M699">
            <v>-100000000000</v>
          </cell>
          <cell r="N699">
            <v>-100000000000</v>
          </cell>
          <cell r="O699">
            <v>0</v>
          </cell>
          <cell r="P699">
            <v>0</v>
          </cell>
          <cell r="R699">
            <v>0.2</v>
          </cell>
          <cell r="T699">
            <v>0</v>
          </cell>
          <cell r="U699">
            <v>0</v>
          </cell>
          <cell r="V699">
            <v>0</v>
          </cell>
          <cell r="W699">
            <v>0</v>
          </cell>
          <cell r="X699">
            <v>0</v>
          </cell>
          <cell r="Y699">
            <v>0</v>
          </cell>
          <cell r="Z699">
            <v>0</v>
          </cell>
        </row>
        <row r="700">
          <cell r="C700" t="str">
            <v>Adjusted hybrids (EUR mln)</v>
          </cell>
          <cell r="J700" t="str">
            <v>NN Group (until 3Q13 known as ING Insurance); Adjusted hybrids (EUR mln)</v>
          </cell>
          <cell r="R700">
            <v>0.2</v>
          </cell>
        </row>
        <row r="701">
          <cell r="C701" t="str">
            <v>Adjusted Equity + hybrids (EUR mln)</v>
          </cell>
          <cell r="J701" t="str">
            <v>NN Group (until 3Q13 known as ING Insurance); Adjusted Equity + hybrids (EUR mln)</v>
          </cell>
          <cell r="R701">
            <v>0.2</v>
          </cell>
        </row>
        <row r="702">
          <cell r="B702" t="str">
            <v>Adjusted hybrid ratio: Capped hybrids as ratio of debt+equity</v>
          </cell>
          <cell r="I702" t="str">
            <v>using IFRS value of the hybrids</v>
          </cell>
          <cell r="J702" t="str">
            <v>NN Group (until 3Q13 known as ING Insurance); Adjusted hybrid ratio: Capped hybrids as ratio of debt+equity</v>
          </cell>
          <cell r="K702" t="str">
            <v>Less urgent</v>
          </cell>
          <cell r="L702" t="str">
            <v>No restriction</v>
          </cell>
          <cell r="M702">
            <v>-100000000000</v>
          </cell>
          <cell r="N702">
            <v>-100000000000</v>
          </cell>
          <cell r="O702">
            <v>0</v>
          </cell>
          <cell r="P702">
            <v>0</v>
          </cell>
          <cell r="R702">
            <v>0.2</v>
          </cell>
          <cell r="T702">
            <v>0</v>
          </cell>
          <cell r="U702">
            <v>0</v>
          </cell>
          <cell r="V702">
            <v>0</v>
          </cell>
          <cell r="W702">
            <v>0</v>
          </cell>
          <cell r="X702">
            <v>0</v>
          </cell>
          <cell r="Y702">
            <v>0</v>
          </cell>
          <cell r="Z702">
            <v>0</v>
          </cell>
        </row>
        <row r="703">
          <cell r="C703" t="str">
            <v>Financial Leverage (EUR mln)</v>
          </cell>
          <cell r="J703" t="str">
            <v>NN Group (until 3Q13 known as ING Insurance); Financial Leverage (EUR mln)</v>
          </cell>
          <cell r="R703">
            <v>0.2</v>
          </cell>
        </row>
        <row r="704">
          <cell r="C704" t="str">
            <v>Equity + Leverage (EUR mln)</v>
          </cell>
          <cell r="J704" t="str">
            <v>NN Group (until 3Q13 known as ING Insurance); Equity + Leverage (EUR mln)</v>
          </cell>
          <cell r="R704">
            <v>0.2</v>
          </cell>
        </row>
        <row r="705">
          <cell r="B705" t="str">
            <v>Financial Leverage ratio</v>
          </cell>
          <cell r="I705">
            <v>0.35</v>
          </cell>
          <cell r="J705" t="str">
            <v>NN Group (until 3Q13 known as ING Insurance); Financial Leverage ratio</v>
          </cell>
          <cell r="K705" t="str">
            <v>Less urgent</v>
          </cell>
          <cell r="L705" t="str">
            <v>No restriction</v>
          </cell>
          <cell r="M705">
            <v>-100000000000</v>
          </cell>
          <cell r="N705">
            <v>-100000000000</v>
          </cell>
          <cell r="O705">
            <v>0</v>
          </cell>
          <cell r="P705">
            <v>0</v>
          </cell>
          <cell r="R705">
            <v>0.2</v>
          </cell>
          <cell r="T705">
            <v>0</v>
          </cell>
          <cell r="U705">
            <v>0</v>
          </cell>
          <cell r="V705">
            <v>0</v>
          </cell>
          <cell r="W705">
            <v>0</v>
          </cell>
          <cell r="X705">
            <v>0</v>
          </cell>
          <cell r="Y705">
            <v>0</v>
          </cell>
          <cell r="Z705">
            <v>0</v>
          </cell>
        </row>
        <row r="706">
          <cell r="B706" t="str">
            <v>Excess capital vs FL-ratio</v>
          </cell>
          <cell r="I706">
            <v>0.53846153846153844</v>
          </cell>
          <cell r="R706">
            <v>0.2</v>
          </cell>
          <cell r="T706">
            <v>0</v>
          </cell>
          <cell r="U706">
            <v>0</v>
          </cell>
          <cell r="V706">
            <v>0</v>
          </cell>
          <cell r="W706">
            <v>0</v>
          </cell>
          <cell r="X706">
            <v>0</v>
          </cell>
          <cell r="Y706">
            <v>0</v>
          </cell>
          <cell r="Z706">
            <v>0</v>
          </cell>
        </row>
        <row r="707">
          <cell r="B707" t="str">
            <v>Double leverage ratio DNB</v>
          </cell>
          <cell r="I707" t="str">
            <v>=(d+e)/d</v>
          </cell>
          <cell r="J707" t="str">
            <v>NN Group (until 3Q13 known as ING Insurance); Double leverage ratio DNB</v>
          </cell>
          <cell r="K707" t="str">
            <v>Less urgent</v>
          </cell>
          <cell r="L707" t="str">
            <v>No restriction</v>
          </cell>
          <cell r="M707">
            <v>-100000000000</v>
          </cell>
          <cell r="N707">
            <v>-100000000000</v>
          </cell>
          <cell r="O707">
            <v>0</v>
          </cell>
          <cell r="P707">
            <v>0</v>
          </cell>
          <cell r="R707">
            <v>0.2</v>
          </cell>
          <cell r="T707">
            <v>0</v>
          </cell>
          <cell r="U707">
            <v>0</v>
          </cell>
          <cell r="V707">
            <v>0</v>
          </cell>
          <cell r="W707">
            <v>0</v>
          </cell>
          <cell r="X707">
            <v>0</v>
          </cell>
          <cell r="Y707">
            <v>0</v>
          </cell>
          <cell r="Z707">
            <v>0</v>
          </cell>
        </row>
        <row r="708">
          <cell r="B708" t="str">
            <v>Total assets</v>
          </cell>
          <cell r="I708" t="str">
            <v>Gaudi download</v>
          </cell>
          <cell r="J708" t="str">
            <v>NN Group (until 3Q13 known as ING Insurance); Total assets</v>
          </cell>
          <cell r="K708" t="str">
            <v>Less urgent</v>
          </cell>
          <cell r="L708" t="str">
            <v>Must be positive</v>
          </cell>
          <cell r="M708">
            <v>-100000000000</v>
          </cell>
          <cell r="N708">
            <v>-1E-8</v>
          </cell>
          <cell r="O708">
            <v>0</v>
          </cell>
          <cell r="P708">
            <v>0</v>
          </cell>
          <cell r="R708">
            <v>0.2</v>
          </cell>
          <cell r="W708">
            <v>268008</v>
          </cell>
        </row>
        <row r="709">
          <cell r="B709" t="str">
            <v>naive leverage factor</v>
          </cell>
          <cell r="J709" t="str">
            <v>NN Group (until 3Q13 known as ING Insurance); naive leverage factor</v>
          </cell>
          <cell r="R709">
            <v>0.2</v>
          </cell>
          <cell r="S709" t="str">
            <v/>
          </cell>
          <cell r="T709" t="str">
            <v/>
          </cell>
          <cell r="U709" t="str">
            <v/>
          </cell>
          <cell r="V709" t="str">
            <v/>
          </cell>
          <cell r="W709">
            <v>17.346796116504855</v>
          </cell>
          <cell r="X709" t="str">
            <v/>
          </cell>
          <cell r="Y709" t="str">
            <v/>
          </cell>
          <cell r="Z709" t="str">
            <v/>
          </cell>
        </row>
        <row r="710">
          <cell r="R710">
            <v>0.2</v>
          </cell>
        </row>
        <row r="711">
          <cell r="C711" t="str">
            <v>Core debt (old) (d)</v>
          </cell>
          <cell r="I711" t="str">
            <v>Carla Hoogweg</v>
          </cell>
          <cell r="J711" t="str">
            <v xml:space="preserve">NN Group (until 3Q13 known as ING Insurance); </v>
          </cell>
          <cell r="K711" t="str">
            <v>Less urgent</v>
          </cell>
          <cell r="L711" t="str">
            <v>Must be positive</v>
          </cell>
          <cell r="M711">
            <v>-100000000000</v>
          </cell>
          <cell r="N711">
            <v>-1E-8</v>
          </cell>
          <cell r="O711">
            <v>0</v>
          </cell>
          <cell r="P711">
            <v>0</v>
          </cell>
          <cell r="R711">
            <v>0.2</v>
          </cell>
          <cell r="T711">
            <v>7300</v>
          </cell>
          <cell r="U711">
            <v>8230</v>
          </cell>
          <cell r="V711">
            <v>8238</v>
          </cell>
          <cell r="W711">
            <v>8076</v>
          </cell>
          <cell r="X711">
            <v>8270</v>
          </cell>
          <cell r="Y711">
            <v>7046</v>
          </cell>
          <cell r="Z711">
            <v>7040</v>
          </cell>
        </row>
        <row r="712">
          <cell r="B712" t="str">
            <v>Old Debt /equity ratio, without hybrid ratio constraint</v>
          </cell>
          <cell r="J712" t="str">
            <v>NN Group (until 3Q13 known as ING Insurance); Old Debt /equity ratio, without hybrid ratio constraint</v>
          </cell>
          <cell r="K712" t="str">
            <v>Less urgent</v>
          </cell>
          <cell r="L712" t="str">
            <v>No restriction</v>
          </cell>
          <cell r="M712">
            <v>-100000000000</v>
          </cell>
          <cell r="N712">
            <v>-100000000000</v>
          </cell>
          <cell r="O712">
            <v>0</v>
          </cell>
          <cell r="P712">
            <v>0</v>
          </cell>
          <cell r="R712">
            <v>0.2</v>
          </cell>
          <cell r="T712">
            <v>0.24308599333511485</v>
          </cell>
          <cell r="U712">
            <v>0.26105093141735269</v>
          </cell>
          <cell r="V712">
            <v>0.29652735796031798</v>
          </cell>
          <cell r="W712">
            <v>0.26297858414557607</v>
          </cell>
          <cell r="X712">
            <v>0.25334836472361438</v>
          </cell>
          <cell r="Y712">
            <v>0.23733197230666656</v>
          </cell>
          <cell r="Z712">
            <v>0.26192152176404149</v>
          </cell>
        </row>
        <row r="713">
          <cell r="C713" t="str">
            <v xml:space="preserve">Core debt with hybrid ratio constraint (d') </v>
          </cell>
          <cell r="J713" t="str">
            <v xml:space="preserve">NN Group (until 3Q13 known as ING Insurance); </v>
          </cell>
          <cell r="K713" t="str">
            <v>Less urgent</v>
          </cell>
          <cell r="L713" t="str">
            <v>No restriction</v>
          </cell>
          <cell r="M713">
            <v>-100000000000</v>
          </cell>
          <cell r="N713">
            <v>-100000000000</v>
          </cell>
          <cell r="O713">
            <v>0</v>
          </cell>
          <cell r="P713">
            <v>0</v>
          </cell>
          <cell r="R713">
            <v>0.2</v>
          </cell>
          <cell r="T713">
            <v>7300</v>
          </cell>
          <cell r="U713">
            <v>8230</v>
          </cell>
          <cell r="V713">
            <v>8238</v>
          </cell>
          <cell r="W713">
            <v>9326</v>
          </cell>
          <cell r="X713">
            <v>9520</v>
          </cell>
          <cell r="Y713">
            <v>9296</v>
          </cell>
          <cell r="Z713">
            <v>9290</v>
          </cell>
        </row>
        <row r="714">
          <cell r="B714" t="str">
            <v>Old Debt /equity ratio { d /(d+e') } with hybrid ratio constraint</v>
          </cell>
          <cell r="J714" t="str">
            <v>NN Group (until 3Q13 known as ING Insurance); Old Debt /equity ratio { d /(d+e') } with hybrid ratio constraint</v>
          </cell>
          <cell r="K714" t="str">
            <v>Less urgent</v>
          </cell>
          <cell r="L714" t="str">
            <v>No restriction</v>
          </cell>
          <cell r="M714">
            <v>-100000000000</v>
          </cell>
          <cell r="N714">
            <v>-100000000000</v>
          </cell>
          <cell r="O714">
            <v>0</v>
          </cell>
          <cell r="P714">
            <v>0</v>
          </cell>
          <cell r="R714">
            <v>0.2</v>
          </cell>
          <cell r="T714">
            <v>0.24308599333511485</v>
          </cell>
          <cell r="U714">
            <v>0.26105093141735269</v>
          </cell>
          <cell r="V714">
            <v>0.29652735796031798</v>
          </cell>
          <cell r="W714">
            <v>0.31656778873529878</v>
          </cell>
          <cell r="X714">
            <v>0.30325424938202389</v>
          </cell>
          <cell r="Y714">
            <v>0.33879560458624142</v>
          </cell>
          <cell r="Z714">
            <v>0.37720863982381231</v>
          </cell>
        </row>
        <row r="715">
          <cell r="K715" t="str">
            <v>Less urgent</v>
          </cell>
          <cell r="L715" t="str">
            <v>No restriction</v>
          </cell>
          <cell r="M715" t="e">
            <v>#N/A</v>
          </cell>
          <cell r="N715" t="e">
            <v>#N/A</v>
          </cell>
          <cell r="O715" t="e">
            <v>#N/A</v>
          </cell>
          <cell r="P715" t="e">
            <v>#N/A</v>
          </cell>
          <cell r="R715">
            <v>0.2</v>
          </cell>
        </row>
        <row r="716">
          <cell r="B716" t="str">
            <v>calculation of coverage ratios</v>
          </cell>
          <cell r="J716" t="str">
            <v>NN Group (until 3Q13 known as ING Insurance); calculation of coverage ratios</v>
          </cell>
          <cell r="K716" t="str">
            <v>Less urgent</v>
          </cell>
          <cell r="L716" t="str">
            <v>No restriction</v>
          </cell>
          <cell r="M716">
            <v>-100000000000</v>
          </cell>
          <cell r="N716">
            <v>-100000000000</v>
          </cell>
          <cell r="O716">
            <v>0</v>
          </cell>
          <cell r="P716">
            <v>0</v>
          </cell>
          <cell r="R716">
            <v>0.2</v>
          </cell>
        </row>
        <row r="717">
          <cell r="C717" t="str">
            <v>Total capital base</v>
          </cell>
          <cell r="J717" t="str">
            <v>NN Group (until 3Q13 known as ING Insurance); Total capital base</v>
          </cell>
          <cell r="K717" t="str">
            <v>Less urgent</v>
          </cell>
          <cell r="L717" t="str">
            <v>No restriction</v>
          </cell>
          <cell r="M717">
            <v>-100000000000</v>
          </cell>
          <cell r="N717">
            <v>-100000000000</v>
          </cell>
          <cell r="O717">
            <v>0</v>
          </cell>
          <cell r="P717">
            <v>0</v>
          </cell>
          <cell r="R717">
            <v>0.2</v>
          </cell>
          <cell r="S717">
            <v>26086</v>
          </cell>
          <cell r="T717">
            <v>18591</v>
          </cell>
          <cell r="U717">
            <v>19125</v>
          </cell>
          <cell r="V717">
            <v>15257</v>
          </cell>
          <cell r="W717">
            <v>17675</v>
          </cell>
          <cell r="X717">
            <v>19231</v>
          </cell>
          <cell r="Y717">
            <v>17278</v>
          </cell>
          <cell r="Z717">
            <v>14113</v>
          </cell>
        </row>
        <row r="718">
          <cell r="C718" t="str">
            <v>Total capital base (with hybrids capped)</v>
          </cell>
          <cell r="J718" t="str">
            <v>NN Group (until 3Q13 known as ING Insurance); Total capital base (with hybrids capped)</v>
          </cell>
          <cell r="K718" t="str">
            <v>Less urgent</v>
          </cell>
          <cell r="L718" t="str">
            <v>No restriction</v>
          </cell>
          <cell r="M718">
            <v>-100000000000</v>
          </cell>
          <cell r="N718">
            <v>-100000000000</v>
          </cell>
          <cell r="O718">
            <v>0</v>
          </cell>
          <cell r="P718">
            <v>0</v>
          </cell>
          <cell r="R718">
            <v>0.2</v>
          </cell>
          <cell r="S718">
            <v>26086</v>
          </cell>
          <cell r="T718">
            <v>22541</v>
          </cell>
          <cell r="U718">
            <v>19125</v>
          </cell>
          <cell r="V718">
            <v>15257</v>
          </cell>
          <cell r="W718">
            <v>17675</v>
          </cell>
          <cell r="X718">
            <v>19231</v>
          </cell>
          <cell r="Y718">
            <v>17278</v>
          </cell>
          <cell r="Z718">
            <v>14113</v>
          </cell>
        </row>
        <row r="719">
          <cell r="C719" t="str">
            <v>100% EU required capital (incl currency impact)</v>
          </cell>
          <cell r="J719" t="str">
            <v>NN Group (until 3Q13 known as ING Insurance); 100% EU required capital (incl currency impact)</v>
          </cell>
          <cell r="K719" t="str">
            <v>Less urgent</v>
          </cell>
          <cell r="L719" t="str">
            <v>No restriction</v>
          </cell>
          <cell r="M719">
            <v>-100000000000</v>
          </cell>
          <cell r="N719">
            <v>-100000000000</v>
          </cell>
          <cell r="O719">
            <v>0</v>
          </cell>
          <cell r="P719">
            <v>0</v>
          </cell>
          <cell r="R719">
            <v>0.2</v>
          </cell>
          <cell r="S719">
            <v>5123</v>
          </cell>
          <cell r="T719">
            <v>7900</v>
          </cell>
          <cell r="U719">
            <v>9125</v>
          </cell>
          <cell r="V719">
            <v>9000</v>
          </cell>
          <cell r="W719">
            <v>9845</v>
          </cell>
          <cell r="X719">
            <v>10141</v>
          </cell>
          <cell r="Y719">
            <v>9000</v>
          </cell>
          <cell r="Z719">
            <v>8987</v>
          </cell>
        </row>
        <row r="720">
          <cell r="B720" t="str">
            <v>External capital coverage ratio</v>
          </cell>
          <cell r="I720">
            <v>1.5</v>
          </cell>
          <cell r="J720" t="str">
            <v>NN Group (until 3Q13 known as ING Insurance); External capital coverage ratio</v>
          </cell>
          <cell r="K720" t="str">
            <v>Less urgent</v>
          </cell>
          <cell r="L720" t="str">
            <v>No restriction</v>
          </cell>
          <cell r="M720">
            <v>-100000000000</v>
          </cell>
          <cell r="N720">
            <v>-100000000000</v>
          </cell>
          <cell r="O720">
            <v>0</v>
          </cell>
          <cell r="P720">
            <v>0</v>
          </cell>
          <cell r="R720">
            <v>0.2</v>
          </cell>
          <cell r="S720">
            <v>5.0919383173921533</v>
          </cell>
          <cell r="T720">
            <v>2.3532911392405063</v>
          </cell>
          <cell r="U720">
            <v>2.095890410958904</v>
          </cell>
          <cell r="V720">
            <v>1.6952222222222222</v>
          </cell>
          <cell r="W720">
            <v>1.7953275774504824</v>
          </cell>
          <cell r="X720">
            <v>1.8963613055911646</v>
          </cell>
          <cell r="Y720">
            <v>1.9197777777777778</v>
          </cell>
          <cell r="Z720">
            <v>1.5703794369645043</v>
          </cell>
        </row>
        <row r="721">
          <cell r="B721" t="str">
            <v>External capital coverage ratio (with hybrids capped)</v>
          </cell>
          <cell r="I721">
            <v>1.5</v>
          </cell>
          <cell r="J721" t="str">
            <v>NN Group (until 3Q13 known as ING Insurance); External capital coverage ratio (with hybrids capped)</v>
          </cell>
          <cell r="K721" t="str">
            <v>Less urgent</v>
          </cell>
          <cell r="L721" t="str">
            <v>No restriction</v>
          </cell>
          <cell r="M721">
            <v>-100000000000</v>
          </cell>
          <cell r="N721">
            <v>-100000000000</v>
          </cell>
          <cell r="O721">
            <v>0</v>
          </cell>
          <cell r="P721">
            <v>0</v>
          </cell>
          <cell r="R721">
            <v>0.2</v>
          </cell>
          <cell r="S721">
            <v>5.0919383173921533</v>
          </cell>
          <cell r="T721">
            <v>2.8532911392405063</v>
          </cell>
          <cell r="U721">
            <v>2.095890410958904</v>
          </cell>
          <cell r="V721">
            <v>1.6952222222222222</v>
          </cell>
          <cell r="W721">
            <v>1.7953275774504824</v>
          </cell>
          <cell r="X721">
            <v>1.8963613055911646</v>
          </cell>
          <cell r="Y721">
            <v>1.9197777777777778</v>
          </cell>
          <cell r="Z721">
            <v>1.5703794369645043</v>
          </cell>
        </row>
        <row r="722">
          <cell r="B722" t="str">
            <v>Internal capital coverage ratio</v>
          </cell>
          <cell r="I722" t="str">
            <v>(excludes Required buffer)</v>
          </cell>
          <cell r="J722" t="str">
            <v>NN Group (until 3Q13 known as ING Insurance); Internal capital coverage ratio</v>
          </cell>
          <cell r="K722" t="str">
            <v>Less urgent</v>
          </cell>
          <cell r="L722" t="str">
            <v>No restriction</v>
          </cell>
          <cell r="M722">
            <v>-100000000000</v>
          </cell>
          <cell r="N722">
            <v>-100000000000</v>
          </cell>
          <cell r="O722">
            <v>0</v>
          </cell>
          <cell r="P722">
            <v>0</v>
          </cell>
          <cell r="R722">
            <v>0.2</v>
          </cell>
          <cell r="T722">
            <v>1.184140127388535</v>
          </cell>
          <cell r="U722">
            <v>1.1573373676248109</v>
          </cell>
          <cell r="V722">
            <v>0.97178343949044588</v>
          </cell>
          <cell r="W722">
            <v>1.0492727812407243</v>
          </cell>
          <cell r="X722">
            <v>1.8963613055911646</v>
          </cell>
          <cell r="Y722">
            <v>1.9197777777777778</v>
          </cell>
          <cell r="Z722">
            <v>1.5703794369645043</v>
          </cell>
        </row>
        <row r="876">
          <cell r="A876" t="str">
            <v>G</v>
          </cell>
          <cell r="B876" t="str">
            <v>ING Group</v>
          </cell>
          <cell r="K876" t="str">
            <v>Less urgent</v>
          </cell>
          <cell r="L876" t="str">
            <v>No restriction</v>
          </cell>
          <cell r="M876">
            <v>-100000000000</v>
          </cell>
          <cell r="N876">
            <v>-100000000000</v>
          </cell>
          <cell r="O876">
            <v>0</v>
          </cell>
          <cell r="P876">
            <v>0</v>
          </cell>
          <cell r="R876">
            <v>0.2</v>
          </cell>
        </row>
        <row r="877">
          <cell r="B877" t="str">
            <v>Quarterly changes in IFRS equity</v>
          </cell>
          <cell r="R877">
            <v>0.2</v>
          </cell>
        </row>
        <row r="878">
          <cell r="H878" t="str">
            <v>loss on core tier-1 securities</v>
          </cell>
          <cell r="J878" t="str">
            <v>ING Group; loss on core tier-1 securities</v>
          </cell>
          <cell r="K878" t="str">
            <v>Less urgent</v>
          </cell>
          <cell r="L878" t="str">
            <v>Probably positive</v>
          </cell>
          <cell r="M878">
            <v>-100000000000</v>
          </cell>
          <cell r="N878">
            <v>-100000000000</v>
          </cell>
          <cell r="O878">
            <v>-100000000000</v>
          </cell>
          <cell r="P878">
            <v>0</v>
          </cell>
          <cell r="R878">
            <v>0.2</v>
          </cell>
        </row>
        <row r="879">
          <cell r="H879" t="str">
            <v>Net profit Bank (Group share)</v>
          </cell>
          <cell r="I879" t="str">
            <v>Net profit for the period</v>
          </cell>
          <cell r="J879" t="str">
            <v>ING Group; Net profit Bank (Group share)</v>
          </cell>
          <cell r="K879" t="str">
            <v>Less urgent</v>
          </cell>
          <cell r="L879" t="str">
            <v>Probably positive</v>
          </cell>
          <cell r="M879">
            <v>-100000000000</v>
          </cell>
          <cell r="N879">
            <v>-100000000000</v>
          </cell>
          <cell r="O879">
            <v>-100000000000</v>
          </cell>
          <cell r="P879">
            <v>0</v>
          </cell>
          <cell r="R879">
            <v>0.2</v>
          </cell>
        </row>
        <row r="880">
          <cell r="H880" t="str">
            <v>Net profit Insurance (Group share)</v>
          </cell>
          <cell r="I880" t="str">
            <v>Net profit for the period</v>
          </cell>
          <cell r="J880" t="str">
            <v>ING Group; Net profit Insurance (Group share)</v>
          </cell>
          <cell r="K880" t="str">
            <v>Less urgent</v>
          </cell>
          <cell r="L880" t="str">
            <v>Probably positive</v>
          </cell>
          <cell r="M880">
            <v>-100000000000</v>
          </cell>
          <cell r="N880">
            <v>-100000000000</v>
          </cell>
          <cell r="O880">
            <v>-100000000000</v>
          </cell>
          <cell r="P880">
            <v>0</v>
          </cell>
          <cell r="R880">
            <v>0.2</v>
          </cell>
        </row>
        <row r="881">
          <cell r="H881" t="str">
            <v>Net profit for period (ING share)</v>
          </cell>
          <cell r="I881" t="str">
            <v>Net profit for the period</v>
          </cell>
          <cell r="J881" t="str">
            <v>ING Group; Net profit for period (ING share)</v>
          </cell>
          <cell r="K881" t="str">
            <v>Less urgent</v>
          </cell>
          <cell r="L881" t="str">
            <v>Probably positive</v>
          </cell>
          <cell r="M881">
            <v>-100000000000</v>
          </cell>
          <cell r="N881">
            <v>-100000000000</v>
          </cell>
          <cell r="O881">
            <v>-100000000000</v>
          </cell>
          <cell r="P881">
            <v>0</v>
          </cell>
          <cell r="R881">
            <v>0.2</v>
          </cell>
        </row>
        <row r="882">
          <cell r="H882" t="str">
            <v>Unrealised revaluations equity securities</v>
          </cell>
          <cell r="I882" t="str">
            <v>Unrealised revaluations shares</v>
          </cell>
          <cell r="J882" t="str">
            <v>ING Group; Unrealised revaluations equity securities</v>
          </cell>
          <cell r="K882" t="str">
            <v>Less urgent</v>
          </cell>
          <cell r="L882" t="str">
            <v>No restriction</v>
          </cell>
          <cell r="M882">
            <v>-100000000000</v>
          </cell>
          <cell r="N882">
            <v>-100000000000</v>
          </cell>
          <cell r="O882">
            <v>0</v>
          </cell>
          <cell r="P882">
            <v>0</v>
          </cell>
          <cell r="R882">
            <v>1000</v>
          </cell>
        </row>
        <row r="883">
          <cell r="H883" t="str">
            <v>Unrealised revaluations debt securities</v>
          </cell>
          <cell r="I883" t="str">
            <v>Unrealised revaluations debt securities</v>
          </cell>
          <cell r="J883" t="str">
            <v>ING Group; Unrealised revaluations debt securities</v>
          </cell>
          <cell r="K883" t="str">
            <v>Less urgent</v>
          </cell>
          <cell r="L883" t="str">
            <v>No restriction</v>
          </cell>
          <cell r="M883">
            <v>-100000000000</v>
          </cell>
          <cell r="N883">
            <v>-100000000000</v>
          </cell>
          <cell r="O883">
            <v>0</v>
          </cell>
          <cell r="P883">
            <v>0</v>
          </cell>
          <cell r="R883">
            <v>1000</v>
          </cell>
        </row>
        <row r="884">
          <cell r="H884" t="str">
            <v>Transfer to insurance liabilities (shadow accounting)</v>
          </cell>
          <cell r="I884" t="str">
            <v>Deferred interest crediting to life ins. policyholders (shadow accounting)</v>
          </cell>
          <cell r="J884" t="str">
            <v>ING Group; Transfer to insurance liabilities (shadow accounting)</v>
          </cell>
          <cell r="K884" t="str">
            <v>Less urgent</v>
          </cell>
          <cell r="L884" t="str">
            <v>No restriction</v>
          </cell>
          <cell r="M884">
            <v>-100000000000</v>
          </cell>
          <cell r="N884">
            <v>-100000000000</v>
          </cell>
          <cell r="O884">
            <v>0</v>
          </cell>
          <cell r="P884">
            <v>0</v>
          </cell>
          <cell r="R884">
            <v>1000</v>
          </cell>
        </row>
        <row r="885">
          <cell r="H885" t="str">
            <v>Realised capital gains to P&amp;L equity securities</v>
          </cell>
          <cell r="I885" t="str">
            <v>Realised capital gains released to P&amp;L, equity sec.</v>
          </cell>
          <cell r="J885" t="str">
            <v>ING Group; Realised capital gains to P&amp;L equity securities</v>
          </cell>
          <cell r="K885" t="str">
            <v>Less urgent</v>
          </cell>
          <cell r="L885" t="str">
            <v>No restriction</v>
          </cell>
          <cell r="M885">
            <v>-100000000000</v>
          </cell>
          <cell r="N885">
            <v>-100000000000</v>
          </cell>
          <cell r="O885">
            <v>0</v>
          </cell>
          <cell r="P885">
            <v>0</v>
          </cell>
          <cell r="R885">
            <v>1000</v>
          </cell>
        </row>
        <row r="886">
          <cell r="H886" t="str">
            <v>Realised capital gains to P&amp;L debt securities</v>
          </cell>
          <cell r="I886" t="str">
            <v>Realised capital gains released to P&amp;L, debt sec.</v>
          </cell>
          <cell r="J886" t="str">
            <v>ING Group; Realised capital gains to P&amp;L debt securities</v>
          </cell>
          <cell r="K886" t="str">
            <v>Less urgent</v>
          </cell>
          <cell r="L886" t="str">
            <v>No restriction</v>
          </cell>
          <cell r="M886">
            <v>-100000000000</v>
          </cell>
          <cell r="N886">
            <v>-100000000000</v>
          </cell>
          <cell r="O886">
            <v>0</v>
          </cell>
          <cell r="P886">
            <v>0</v>
          </cell>
          <cell r="R886">
            <v>1000</v>
          </cell>
        </row>
        <row r="887">
          <cell r="H887" t="str">
            <v>Unrealised revaluations from cashflow hedge reserve</v>
          </cell>
          <cell r="I887" t="str">
            <v>Unrealised revaluations from cashflow hedge reserve</v>
          </cell>
          <cell r="J887" t="str">
            <v>ING Group; Unrealised revaluations from cashflow hedge reserve</v>
          </cell>
          <cell r="K887" t="str">
            <v>Less urgent</v>
          </cell>
          <cell r="L887" t="str">
            <v>No restriction</v>
          </cell>
          <cell r="M887">
            <v>-100000000000</v>
          </cell>
          <cell r="N887">
            <v>-100000000000</v>
          </cell>
          <cell r="O887">
            <v>0</v>
          </cell>
          <cell r="P887">
            <v>0</v>
          </cell>
          <cell r="R887">
            <v>1000</v>
          </cell>
        </row>
        <row r="888">
          <cell r="H888" t="str">
            <v>Other revaluations</v>
          </cell>
          <cell r="I888" t="str">
            <v>Other revaluations</v>
          </cell>
          <cell r="J888" t="str">
            <v>ING Group; Other revaluations</v>
          </cell>
          <cell r="K888" t="str">
            <v>Less urgent</v>
          </cell>
          <cell r="L888" t="str">
            <v>No restriction</v>
          </cell>
          <cell r="M888">
            <v>-100000000000</v>
          </cell>
          <cell r="N888">
            <v>-100000000000</v>
          </cell>
          <cell r="O888">
            <v>0</v>
          </cell>
          <cell r="P888">
            <v>0</v>
          </cell>
          <cell r="R888">
            <v>1000</v>
          </cell>
        </row>
        <row r="889">
          <cell r="H889" t="str">
            <v>Change related to Defined Benefit Pensions</v>
          </cell>
          <cell r="I889" t="str">
            <v>Remeasurement of the net defined benefit asset/liability</v>
          </cell>
          <cell r="J889" t="str">
            <v>ING Group; Change related to Defined Benefit Pensions</v>
          </cell>
          <cell r="K889" t="str">
            <v>Less urgent</v>
          </cell>
          <cell r="L889" t="str">
            <v>No restriction</v>
          </cell>
          <cell r="M889">
            <v>-100000000000</v>
          </cell>
          <cell r="N889">
            <v>-100000000000</v>
          </cell>
          <cell r="O889">
            <v>0</v>
          </cell>
          <cell r="P889">
            <v>0</v>
          </cell>
          <cell r="R889">
            <v>1000</v>
          </cell>
        </row>
        <row r="890">
          <cell r="H890" t="str">
            <v>Exchange rate differences</v>
          </cell>
          <cell r="I890" t="str">
            <v>Exchange rate differences</v>
          </cell>
          <cell r="J890" t="str">
            <v>ING Group; Exchange rate differences</v>
          </cell>
          <cell r="K890" t="str">
            <v>Less urgent</v>
          </cell>
          <cell r="L890" t="str">
            <v>No restriction</v>
          </cell>
          <cell r="M890">
            <v>-100000000000</v>
          </cell>
          <cell r="N890">
            <v>-100000000000</v>
          </cell>
          <cell r="O890">
            <v>0</v>
          </cell>
          <cell r="P890">
            <v>0</v>
          </cell>
          <cell r="R890">
            <v>1000</v>
          </cell>
        </row>
        <row r="891">
          <cell r="H891" t="str">
            <v>Changes re own shares</v>
          </cell>
          <cell r="I891" t="str">
            <v>Changes in treasury shares</v>
          </cell>
          <cell r="J891" t="str">
            <v>ING Group; Changes re own shares</v>
          </cell>
          <cell r="K891" t="str">
            <v>Less urgent</v>
          </cell>
          <cell r="L891" t="str">
            <v>No restriction</v>
          </cell>
          <cell r="M891">
            <v>-100000000000</v>
          </cell>
          <cell r="N891">
            <v>-100000000000</v>
          </cell>
          <cell r="O891">
            <v>0</v>
          </cell>
          <cell r="P891">
            <v>0</v>
          </cell>
          <cell r="R891">
            <v>1000</v>
          </cell>
        </row>
        <row r="892">
          <cell r="H892" t="str">
            <v>Issue / cancelation of shares</v>
          </cell>
          <cell r="J892" t="str">
            <v>ING Group; Issue / cancelation of shares</v>
          </cell>
          <cell r="R892">
            <v>1000</v>
          </cell>
        </row>
        <row r="893">
          <cell r="H893" t="str">
            <v>Cash dividend &amp; penalty CT-1</v>
          </cell>
          <cell r="I893" t="str">
            <v>Cash dividend</v>
          </cell>
          <cell r="J893" t="str">
            <v>ING Group; Cash dividend &amp; penalty CT-1</v>
          </cell>
          <cell r="K893" t="str">
            <v>Less urgent</v>
          </cell>
          <cell r="L893" t="str">
            <v>Must be negative</v>
          </cell>
          <cell r="M893">
            <v>1E-8</v>
          </cell>
          <cell r="N893">
            <v>100000000000</v>
          </cell>
          <cell r="O893">
            <v>0</v>
          </cell>
          <cell r="P893">
            <v>0</v>
          </cell>
          <cell r="R893">
            <v>1000</v>
          </cell>
        </row>
        <row r="894">
          <cell r="H894" t="str">
            <v>Employee stock option and share plans</v>
          </cell>
          <cell r="I894" t="str">
            <v>Employee stock option and share plans</v>
          </cell>
          <cell r="J894" t="str">
            <v>ING Group; Employee stock option and share plans</v>
          </cell>
          <cell r="K894" t="str">
            <v>Less urgent</v>
          </cell>
          <cell r="L894" t="str">
            <v>No restriction</v>
          </cell>
          <cell r="M894">
            <v>-100000000000</v>
          </cell>
          <cell r="N894">
            <v>-100000000000</v>
          </cell>
          <cell r="O894">
            <v>0</v>
          </cell>
          <cell r="P894">
            <v>0</v>
          </cell>
          <cell r="R894">
            <v>1000</v>
          </cell>
        </row>
        <row r="895">
          <cell r="H895" t="str">
            <v>Impact of IPO US</v>
          </cell>
          <cell r="I895" t="str">
            <v>Impact of IPO U.S.</v>
          </cell>
          <cell r="J895" t="str">
            <v>NN Group (until 3Q13 known as ING Insurance); Impact of IPO US</v>
          </cell>
          <cell r="K895" t="str">
            <v>Less urgent</v>
          </cell>
          <cell r="L895" t="str">
            <v>Probably negative</v>
          </cell>
          <cell r="M895">
            <v>-100000000000</v>
          </cell>
          <cell r="N895">
            <v>-100000000000</v>
          </cell>
          <cell r="O895">
            <v>0</v>
          </cell>
          <cell r="P895">
            <v>100000000000</v>
          </cell>
          <cell r="R895">
            <v>1000</v>
          </cell>
        </row>
        <row r="896">
          <cell r="H896" t="str">
            <v>Other changes</v>
          </cell>
          <cell r="I896" t="str">
            <v xml:space="preserve">Other  </v>
          </cell>
          <cell r="J896" t="str">
            <v>ING Group; Other changes</v>
          </cell>
          <cell r="K896" t="str">
            <v>Less urgent</v>
          </cell>
          <cell r="L896" t="str">
            <v>No restriction</v>
          </cell>
          <cell r="M896">
            <v>-100000000000</v>
          </cell>
          <cell r="N896">
            <v>-100000000000</v>
          </cell>
          <cell r="O896">
            <v>0</v>
          </cell>
          <cell r="P896">
            <v>0</v>
          </cell>
          <cell r="R896">
            <v>1000</v>
          </cell>
        </row>
        <row r="897">
          <cell r="G897" t="str">
            <v>Total changes</v>
          </cell>
          <cell r="J897" t="str">
            <v>ING Group; Total changes</v>
          </cell>
          <cell r="R897">
            <v>0.2</v>
          </cell>
        </row>
        <row r="898">
          <cell r="G898" t="str">
            <v>figures calculated from the quarterly changes</v>
          </cell>
          <cell r="J898" t="str">
            <v>ING Group; figures calculated from the quarterly changes</v>
          </cell>
          <cell r="R898">
            <v>0.2</v>
          </cell>
        </row>
        <row r="899">
          <cell r="H899" t="str">
            <v>IFRS Equity</v>
          </cell>
          <cell r="J899" t="str">
            <v>ING Group; IFRS Equity; Consistency checks</v>
          </cell>
          <cell r="R899">
            <v>0.2</v>
          </cell>
        </row>
        <row r="900">
          <cell r="G900" t="str">
            <v>Consistency checks</v>
          </cell>
          <cell r="I900" t="str">
            <v>EUR millions</v>
          </cell>
          <cell r="J900" t="str">
            <v>ING Group; Consistency checks</v>
          </cell>
          <cell r="R900">
            <v>0.2</v>
          </cell>
        </row>
        <row r="901">
          <cell r="H901" t="str">
            <v>Consistency check IFRS Equity</v>
          </cell>
          <cell r="I901">
            <v>2</v>
          </cell>
          <cell r="J901" t="str">
            <v>ING Group; Consistency check IFRS Equity</v>
          </cell>
          <cell r="R901">
            <v>0.2</v>
          </cell>
        </row>
        <row r="902">
          <cell r="R902">
            <v>0.2</v>
          </cell>
        </row>
        <row r="903">
          <cell r="F903" t="str">
            <v>IFRS Equity</v>
          </cell>
          <cell r="I903" t="str">
            <v>Gaudi download</v>
          </cell>
          <cell r="J903" t="str">
            <v>ING Group; IFRS Equity</v>
          </cell>
          <cell r="K903" t="str">
            <v>Urgent</v>
          </cell>
          <cell r="L903" t="str">
            <v>Must be positive</v>
          </cell>
          <cell r="M903">
            <v>-100000000000</v>
          </cell>
          <cell r="N903">
            <v>0</v>
          </cell>
          <cell r="O903">
            <v>-100000000000</v>
          </cell>
          <cell r="P903">
            <v>-100000000000</v>
          </cell>
          <cell r="R903">
            <v>0.2</v>
          </cell>
          <cell r="T903">
            <v>25274</v>
          </cell>
          <cell r="U903">
            <v>24462</v>
          </cell>
          <cell r="V903">
            <v>19990</v>
          </cell>
          <cell r="W903">
            <v>21513</v>
          </cell>
          <cell r="X903">
            <v>22837</v>
          </cell>
          <cell r="Y903">
            <v>20215</v>
          </cell>
          <cell r="Z903">
            <v>16494</v>
          </cell>
        </row>
        <row r="904">
          <cell r="G904" t="str">
            <v>IFRS adjustments for solvency calculations, Insurance</v>
          </cell>
          <cell r="J904" t="str">
            <v>ING Group; IFRS adjustments for solvency calculations, Insurance</v>
          </cell>
          <cell r="K904" t="str">
            <v>Less urgent</v>
          </cell>
          <cell r="L904" t="str">
            <v>No restriction</v>
          </cell>
          <cell r="M904">
            <v>-100000000000</v>
          </cell>
          <cell r="N904">
            <v>-100000000000</v>
          </cell>
          <cell r="O904">
            <v>0</v>
          </cell>
          <cell r="P904">
            <v>0</v>
          </cell>
          <cell r="R904">
            <v>0.2</v>
          </cell>
        </row>
        <row r="905">
          <cell r="G905" t="str">
            <v>IFRS adjustments for solvency calculations, Bank</v>
          </cell>
          <cell r="J905" t="str">
            <v>ING Group; IFRS adjustments for solvency calculations, Bank</v>
          </cell>
          <cell r="K905" t="str">
            <v>Less urgent</v>
          </cell>
          <cell r="L905" t="str">
            <v>No restriction</v>
          </cell>
          <cell r="M905">
            <v>-100000000000</v>
          </cell>
          <cell r="N905">
            <v>-100000000000</v>
          </cell>
          <cell r="O905">
            <v>0</v>
          </cell>
          <cell r="P905">
            <v>0</v>
          </cell>
          <cell r="R905">
            <v>0.2</v>
          </cell>
        </row>
        <row r="906">
          <cell r="G906" t="str">
            <v>Error by GF&amp;C/FA regarding FS</v>
          </cell>
          <cell r="J906" t="str">
            <v>ING Group; Error by GF&amp;C/FA regarding FS</v>
          </cell>
          <cell r="K906" t="str">
            <v>Less urgent</v>
          </cell>
          <cell r="L906" t="str">
            <v>No restriction</v>
          </cell>
          <cell r="M906">
            <v>-100000000000</v>
          </cell>
          <cell r="N906">
            <v>-100000000000</v>
          </cell>
          <cell r="O906">
            <v>0</v>
          </cell>
          <cell r="P906">
            <v>0</v>
          </cell>
          <cell r="R906">
            <v>0.2</v>
          </cell>
        </row>
        <row r="907">
          <cell r="H907" t="str">
            <v>Goodwill Bank</v>
          </cell>
          <cell r="J907" t="str">
            <v>ING Group; Goodwill Bank</v>
          </cell>
          <cell r="K907" t="str">
            <v>Urgent</v>
          </cell>
          <cell r="L907" t="str">
            <v>Must be positive</v>
          </cell>
          <cell r="M907">
            <v>-100000000000</v>
          </cell>
          <cell r="N907">
            <v>0</v>
          </cell>
          <cell r="O907">
            <v>-100000000000</v>
          </cell>
          <cell r="P907">
            <v>-100000000000</v>
          </cell>
          <cell r="R907">
            <v>0.2</v>
          </cell>
        </row>
        <row r="908">
          <cell r="H908" t="str">
            <v>Goodwill Insurance</v>
          </cell>
          <cell r="J908" t="str">
            <v>ING Group; Goodwill Insurance</v>
          </cell>
          <cell r="K908" t="str">
            <v>Urgent</v>
          </cell>
          <cell r="L908" t="str">
            <v>Must be positive</v>
          </cell>
          <cell r="M908">
            <v>-100000000000</v>
          </cell>
          <cell r="N908">
            <v>0</v>
          </cell>
          <cell r="O908">
            <v>-100000000000</v>
          </cell>
          <cell r="P908">
            <v>-100000000000</v>
          </cell>
          <cell r="R908">
            <v>0.2</v>
          </cell>
        </row>
        <row r="909">
          <cell r="H909" t="str">
            <v>Goodwill Group</v>
          </cell>
          <cell r="I909" t="str">
            <v>Gaudi retrieve</v>
          </cell>
          <cell r="J909" t="str">
            <v>ING Group; Goodwill Group</v>
          </cell>
          <cell r="K909" t="str">
            <v>Urgent</v>
          </cell>
          <cell r="L909" t="str">
            <v>Must be positive</v>
          </cell>
          <cell r="M909">
            <v>-100000000000</v>
          </cell>
          <cell r="N909">
            <v>0</v>
          </cell>
          <cell r="O909">
            <v>-100000000000</v>
          </cell>
          <cell r="P909">
            <v>-100000000000</v>
          </cell>
          <cell r="R909">
            <v>0.2</v>
          </cell>
        </row>
        <row r="910">
          <cell r="G910" t="str">
            <v>IFRS adjustments for solvency calculations, intercompany goodwill</v>
          </cell>
          <cell r="J910" t="str">
            <v>ING Group; IFRS adjustments for solvency calculations, intercompany goodwill</v>
          </cell>
          <cell r="K910" t="str">
            <v>Urgent</v>
          </cell>
          <cell r="L910" t="str">
            <v>Must be positive</v>
          </cell>
          <cell r="M910">
            <v>-100000000000</v>
          </cell>
          <cell r="N910">
            <v>0</v>
          </cell>
          <cell r="O910">
            <v>-100000000000</v>
          </cell>
          <cell r="P910">
            <v>-100000000000</v>
          </cell>
          <cell r="R910">
            <v>0.2</v>
          </cell>
        </row>
        <row r="911">
          <cell r="F911" t="str">
            <v>Total IFRS adjustments for solvency calculations old</v>
          </cell>
          <cell r="J911" t="str">
            <v>ING Group; Total IFRS adjustments for solvency calculations old</v>
          </cell>
          <cell r="K911" t="str">
            <v>Less urgent</v>
          </cell>
          <cell r="L911" t="str">
            <v>No restriction</v>
          </cell>
          <cell r="M911">
            <v>-100000000000</v>
          </cell>
          <cell r="N911">
            <v>-100000000000</v>
          </cell>
          <cell r="O911">
            <v>0</v>
          </cell>
          <cell r="P911">
            <v>0</v>
          </cell>
          <cell r="R911">
            <v>0.2</v>
          </cell>
        </row>
        <row r="912">
          <cell r="G912" t="str">
            <v>Revaluation reserve debt securities</v>
          </cell>
          <cell r="I912" t="str">
            <v>Revaluation reserve components / Wim Zweep</v>
          </cell>
          <cell r="J912" t="str">
            <v>ING Group; Revaluation reserve debt securities</v>
          </cell>
          <cell r="K912" t="str">
            <v>Urgent</v>
          </cell>
          <cell r="L912" t="str">
            <v>Probably positive</v>
          </cell>
          <cell r="M912">
            <v>0</v>
          </cell>
          <cell r="N912">
            <v>0</v>
          </cell>
          <cell r="O912">
            <v>-100000000000</v>
          </cell>
          <cell r="P912">
            <v>-1E-8</v>
          </cell>
          <cell r="R912">
            <v>0.2</v>
          </cell>
        </row>
        <row r="913">
          <cell r="G913" t="str">
            <v>Revaluation reserve deferred profit sharing</v>
          </cell>
          <cell r="I913" t="str">
            <v>Revaluation reserve components / Wim Zweep</v>
          </cell>
          <cell r="J913" t="str">
            <v>ING Group; Revaluation reserve deferred profit sharing</v>
          </cell>
          <cell r="K913" t="str">
            <v>Urgent</v>
          </cell>
          <cell r="L913" t="str">
            <v>Probably negative</v>
          </cell>
          <cell r="M913">
            <v>0</v>
          </cell>
          <cell r="N913">
            <v>0</v>
          </cell>
          <cell r="O913">
            <v>1E-8</v>
          </cell>
          <cell r="P913">
            <v>100000000000</v>
          </cell>
          <cell r="R913">
            <v>0.2</v>
          </cell>
        </row>
        <row r="914">
          <cell r="G914" t="str">
            <v>Cashflow reserve</v>
          </cell>
          <cell r="I914" t="str">
            <v>Revaluation reserve components / Wim Zweep</v>
          </cell>
          <cell r="J914" t="str">
            <v>ING Group; Cashflow reserve</v>
          </cell>
          <cell r="K914" t="str">
            <v>Urgent</v>
          </cell>
          <cell r="L914" t="str">
            <v>Probably negative</v>
          </cell>
          <cell r="M914">
            <v>0</v>
          </cell>
          <cell r="N914">
            <v>0</v>
          </cell>
          <cell r="O914">
            <v>1E-8</v>
          </cell>
          <cell r="P914">
            <v>100000000000</v>
          </cell>
          <cell r="R914">
            <v>0.2</v>
          </cell>
        </row>
        <row r="915">
          <cell r="G915" t="str">
            <v>Goodwill</v>
          </cell>
          <cell r="J915" t="str">
            <v>ING Group; Goodwill</v>
          </cell>
          <cell r="R915">
            <v>0.2</v>
          </cell>
        </row>
        <row r="916">
          <cell r="G916" t="str">
            <v>Actuarial gains &amp; losses on defined benefit pensions</v>
          </cell>
          <cell r="I916" t="str">
            <v>GF&amp;C/RegRep, Theo Wisch, HLB00031_TIER123, [Capital] sheet</v>
          </cell>
          <cell r="J916" t="str">
            <v>ING Group; Actuarial gains &amp; losses on defined benefit pensions</v>
          </cell>
          <cell r="K916" t="str">
            <v>Urgent</v>
          </cell>
          <cell r="L916" t="str">
            <v>No restriction</v>
          </cell>
          <cell r="M916">
            <v>0</v>
          </cell>
          <cell r="N916">
            <v>0</v>
          </cell>
          <cell r="O916">
            <v>-100000000000</v>
          </cell>
          <cell r="P916">
            <v>-100000000000</v>
          </cell>
          <cell r="R916">
            <v>0.2</v>
          </cell>
        </row>
        <row r="917">
          <cell r="F917" t="str">
            <v>Total IFRS adjustments for solvency calculations</v>
          </cell>
          <cell r="J917" t="str">
            <v>ING Group; Total IFRS adjustments for solvency calculations</v>
          </cell>
          <cell r="K917" t="str">
            <v>Less urgent</v>
          </cell>
          <cell r="L917" t="str">
            <v>No restriction</v>
          </cell>
          <cell r="M917">
            <v>-100000000000</v>
          </cell>
          <cell r="N917">
            <v>-100000000000</v>
          </cell>
          <cell r="O917">
            <v>0</v>
          </cell>
          <cell r="P917">
            <v>0</v>
          </cell>
          <cell r="R917">
            <v>0.2</v>
          </cell>
        </row>
        <row r="918">
          <cell r="F918" t="str">
            <v>Revaluation reserves equity (not used for adjustments)</v>
          </cell>
          <cell r="I918" t="str">
            <v>Revaluation reserve components / Wim Zweep</v>
          </cell>
          <cell r="J918" t="str">
            <v>ING Group; Revaluation reserves equity (not used for adjustments)</v>
          </cell>
          <cell r="K918" t="str">
            <v>Less urgent</v>
          </cell>
          <cell r="L918" t="str">
            <v>Must be positive</v>
          </cell>
          <cell r="M918">
            <v>-100000000000</v>
          </cell>
          <cell r="N918">
            <v>-1E-8</v>
          </cell>
          <cell r="O918">
            <v>0</v>
          </cell>
          <cell r="P918">
            <v>0</v>
          </cell>
          <cell r="R918">
            <v>0.2</v>
          </cell>
        </row>
        <row r="919">
          <cell r="E919" t="str">
            <v>IFRS rating agency Equity</v>
          </cell>
          <cell r="I919" t="str">
            <v>(Net equity)</v>
          </cell>
          <cell r="J919" t="str">
            <v>ING Group; IFRS rating agency Equity</v>
          </cell>
          <cell r="K919" t="str">
            <v>Less urgent</v>
          </cell>
          <cell r="L919" t="str">
            <v>No restriction</v>
          </cell>
          <cell r="M919">
            <v>-100000000000</v>
          </cell>
          <cell r="N919">
            <v>-100000000000</v>
          </cell>
          <cell r="O919">
            <v>0</v>
          </cell>
          <cell r="P919">
            <v>0</v>
          </cell>
          <cell r="R919">
            <v>0.2</v>
          </cell>
          <cell r="T919">
            <v>25274</v>
          </cell>
          <cell r="U919">
            <v>24462</v>
          </cell>
          <cell r="V919">
            <v>19990</v>
          </cell>
          <cell r="W919">
            <v>21513</v>
          </cell>
          <cell r="X919">
            <v>22837</v>
          </cell>
          <cell r="Y919">
            <v>20215</v>
          </cell>
          <cell r="Z919">
            <v>16494</v>
          </cell>
        </row>
        <row r="920">
          <cell r="G920" t="str">
            <v>Preference shares</v>
          </cell>
          <cell r="I920" t="str">
            <v>from [Hybrids] sheet</v>
          </cell>
          <cell r="J920" t="str">
            <v>ING Group; Preference shares</v>
          </cell>
          <cell r="K920" t="str">
            <v>Less urgent</v>
          </cell>
          <cell r="L920" t="str">
            <v>No restriction</v>
          </cell>
          <cell r="M920">
            <v>-100000000000</v>
          </cell>
          <cell r="N920">
            <v>-100000000000</v>
          </cell>
          <cell r="O920">
            <v>0</v>
          </cell>
          <cell r="P920">
            <v>0</v>
          </cell>
          <cell r="R920">
            <v>0.2</v>
          </cell>
          <cell r="T920">
            <v>2419</v>
          </cell>
          <cell r="U920">
            <v>2651</v>
          </cell>
          <cell r="V920">
            <v>2458</v>
          </cell>
          <cell r="W920">
            <v>2542</v>
          </cell>
          <cell r="X920">
            <v>2581</v>
          </cell>
          <cell r="Y920">
            <v>2257</v>
          </cell>
          <cell r="Z920">
            <v>2277.5584573337383</v>
          </cell>
        </row>
        <row r="921">
          <cell r="G921" t="str">
            <v>Subloans minus preference shares</v>
          </cell>
          <cell r="I921" t="str">
            <v>subdebt aramis + preference shares group now classified as debt</v>
          </cell>
          <cell r="J921" t="str">
            <v>ING Group; Subloans minus preference shares</v>
          </cell>
          <cell r="K921" t="str">
            <v>Less urgent</v>
          </cell>
          <cell r="L921" t="str">
            <v>No restriction</v>
          </cell>
          <cell r="M921">
            <v>-100000000000</v>
          </cell>
          <cell r="N921">
            <v>-100000000000</v>
          </cell>
          <cell r="O921">
            <v>0</v>
          </cell>
          <cell r="P921">
            <v>0</v>
          </cell>
          <cell r="R921">
            <v>0.2</v>
          </cell>
          <cell r="T921">
            <v>485</v>
          </cell>
          <cell r="U921">
            <v>0</v>
          </cell>
          <cell r="V921">
            <v>600</v>
          </cell>
          <cell r="W921">
            <v>600</v>
          </cell>
          <cell r="X921">
            <v>600</v>
          </cell>
          <cell r="Y921">
            <v>600</v>
          </cell>
          <cell r="Z921">
            <v>1402</v>
          </cell>
        </row>
        <row r="922">
          <cell r="F922" t="str">
            <v>Subloans</v>
          </cell>
          <cell r="I922" t="str">
            <v>from [Hybrids] sheet</v>
          </cell>
          <cell r="J922" t="str">
            <v>ING Group; Subloans</v>
          </cell>
          <cell r="K922" t="str">
            <v>Less urgent</v>
          </cell>
          <cell r="L922" t="str">
            <v>No restriction</v>
          </cell>
          <cell r="M922">
            <v>-100000000000</v>
          </cell>
          <cell r="N922">
            <v>-100000000000</v>
          </cell>
          <cell r="O922">
            <v>0</v>
          </cell>
          <cell r="P922">
            <v>0</v>
          </cell>
          <cell r="R922">
            <v>0.2</v>
          </cell>
          <cell r="T922">
            <v>2396.6766084363016</v>
          </cell>
          <cell r="U922">
            <v>2655.4939218694676</v>
          </cell>
          <cell r="V922">
            <v>3071.169686985173</v>
          </cell>
          <cell r="W922">
            <v>3141.5113520840391</v>
          </cell>
          <cell r="X922">
            <v>3180.5711664181672</v>
          </cell>
          <cell r="Y922">
            <v>2873.8756947953511</v>
          </cell>
          <cell r="Z922">
            <v>3687.3570199412898</v>
          </cell>
        </row>
        <row r="923">
          <cell r="F923" t="str">
            <v>Subloans, correction for valuation difference, see note</v>
          </cell>
          <cell r="J923" t="str">
            <v>ING Group; Subloans, correction for valuation difference, see note</v>
          </cell>
          <cell r="K923" t="str">
            <v>Less urgent</v>
          </cell>
          <cell r="L923" t="str">
            <v>No restriction</v>
          </cell>
          <cell r="M923">
            <v>-100000000000</v>
          </cell>
          <cell r="N923">
            <v>-100000000000</v>
          </cell>
          <cell r="O923">
            <v>0</v>
          </cell>
          <cell r="P923">
            <v>0</v>
          </cell>
          <cell r="R923">
            <v>0.2</v>
          </cell>
        </row>
        <row r="924">
          <cell r="F924" t="str">
            <v>Subloans, correction for valuation difference, unexplained</v>
          </cell>
          <cell r="J924" t="str">
            <v>ING Group; Subloans, correction for valuation difference, unexplained</v>
          </cell>
          <cell r="K924" t="str">
            <v>Less urgent</v>
          </cell>
          <cell r="L924" t="str">
            <v>No restriction</v>
          </cell>
          <cell r="M924">
            <v>-100000000000</v>
          </cell>
          <cell r="N924">
            <v>-100000000000</v>
          </cell>
          <cell r="O924">
            <v>0</v>
          </cell>
          <cell r="P924">
            <v>0</v>
          </cell>
          <cell r="R924">
            <v>0.2</v>
          </cell>
        </row>
        <row r="925">
          <cell r="F925" t="str">
            <v>Baby prefs</v>
          </cell>
          <cell r="I925" t="str">
            <v>from [Hybrids] sheet</v>
          </cell>
          <cell r="J925" t="str">
            <v>ING Group; Baby prefs</v>
          </cell>
          <cell r="K925" t="str">
            <v>Less urgent</v>
          </cell>
          <cell r="L925" t="str">
            <v>No restriction</v>
          </cell>
          <cell r="M925">
            <v>-100000000000</v>
          </cell>
          <cell r="N925">
            <v>-100000000000</v>
          </cell>
          <cell r="O925">
            <v>0</v>
          </cell>
          <cell r="P925">
            <v>0</v>
          </cell>
          <cell r="R925">
            <v>0.2</v>
          </cell>
        </row>
        <row r="926">
          <cell r="E926" t="str">
            <v>Total hybrids (incl. baby prefs)</v>
          </cell>
          <cell r="J926" t="str">
            <v>ING Group; Total hybrids (incl. baby prefs)</v>
          </cell>
          <cell r="R926">
            <v>0.2</v>
          </cell>
          <cell r="T926">
            <v>2396.6766084363016</v>
          </cell>
          <cell r="U926">
            <v>2655.4939218694676</v>
          </cell>
          <cell r="V926">
            <v>3071.169686985173</v>
          </cell>
          <cell r="W926">
            <v>3141.5113520840391</v>
          </cell>
          <cell r="X926">
            <v>3180.5711664181672</v>
          </cell>
          <cell r="Y926">
            <v>2873.8756947953511</v>
          </cell>
          <cell r="Z926">
            <v>3687.3570199412898</v>
          </cell>
        </row>
        <row r="927">
          <cell r="E927" t="str">
            <v>Government securities injected in subs</v>
          </cell>
          <cell r="I927" t="str">
            <v>sum of Bank and Insurance</v>
          </cell>
          <cell r="J927" t="str">
            <v>ING Group; Government securities injected in subs</v>
          </cell>
          <cell r="R927">
            <v>0.2</v>
          </cell>
        </row>
        <row r="928">
          <cell r="E928" t="str">
            <v>Government securities left at ING Group</v>
          </cell>
          <cell r="J928" t="str">
            <v>ING Group; Government securities left at ING Group</v>
          </cell>
          <cell r="R928">
            <v>0.2</v>
          </cell>
        </row>
        <row r="929">
          <cell r="E929" t="str">
            <v>Government securities</v>
          </cell>
          <cell r="J929" t="str">
            <v>ING Group; Government securities</v>
          </cell>
          <cell r="R929">
            <v>0.2</v>
          </cell>
        </row>
        <row r="930">
          <cell r="D930" t="str">
            <v>Total equity base (adjusted equity)</v>
          </cell>
          <cell r="J930" t="str">
            <v>ING Group; Total equity base (adjusted equity)</v>
          </cell>
          <cell r="K930" t="str">
            <v>Less urgent</v>
          </cell>
          <cell r="L930" t="str">
            <v>No restriction</v>
          </cell>
          <cell r="M930">
            <v>-100000000000</v>
          </cell>
          <cell r="N930">
            <v>-100000000000</v>
          </cell>
          <cell r="O930">
            <v>0</v>
          </cell>
          <cell r="P930">
            <v>0</v>
          </cell>
          <cell r="R930">
            <v>0.2</v>
          </cell>
          <cell r="T930">
            <v>32971.353216872601</v>
          </cell>
          <cell r="U930">
            <v>32423.987843738934</v>
          </cell>
          <cell r="V930">
            <v>29190.339373970346</v>
          </cell>
          <cell r="W930">
            <v>30938.022704168077</v>
          </cell>
          <cell r="X930">
            <v>32379.142332836331</v>
          </cell>
          <cell r="Y930">
            <v>28819.751389590703</v>
          </cell>
          <cell r="Z930">
            <v>27548.27249721632</v>
          </cell>
        </row>
        <row r="931">
          <cell r="D931" t="str">
            <v>Hybrid used by ING Ins / Prefs</v>
          </cell>
          <cell r="I931" t="str">
            <v>from [Hybrids] sheet</v>
          </cell>
          <cell r="J931" t="str">
            <v>ING Group; Hybrid used by ING Ins / Prefs</v>
          </cell>
          <cell r="K931" t="str">
            <v>Less urgent</v>
          </cell>
          <cell r="L931" t="str">
            <v>No restriction</v>
          </cell>
          <cell r="M931">
            <v>-100000000000</v>
          </cell>
          <cell r="N931">
            <v>-100000000000</v>
          </cell>
          <cell r="O931">
            <v>0</v>
          </cell>
          <cell r="P931">
            <v>0</v>
          </cell>
          <cell r="R931">
            <v>0.2</v>
          </cell>
          <cell r="T931">
            <v>1E-8</v>
          </cell>
          <cell r="U931">
            <v>1250</v>
          </cell>
          <cell r="V931">
            <v>1250</v>
          </cell>
          <cell r="W931">
            <v>1250</v>
          </cell>
          <cell r="X931">
            <v>1250</v>
          </cell>
          <cell r="Y931">
            <v>2250</v>
          </cell>
          <cell r="Z931">
            <v>2250</v>
          </cell>
        </row>
        <row r="932">
          <cell r="D932" t="str">
            <v>Minorities</v>
          </cell>
          <cell r="I932" t="str">
            <v>Gaudi download</v>
          </cell>
          <cell r="J932" t="str">
            <v>ING Group; Minorities</v>
          </cell>
          <cell r="K932" t="str">
            <v>Urgent</v>
          </cell>
          <cell r="L932" t="str">
            <v>Must be positive</v>
          </cell>
          <cell r="M932">
            <v>-100000000000</v>
          </cell>
          <cell r="N932">
            <v>0</v>
          </cell>
          <cell r="O932">
            <v>-100000000000</v>
          </cell>
          <cell r="P932">
            <v>-100000000000</v>
          </cell>
          <cell r="R932">
            <v>0.2</v>
          </cell>
          <cell r="T932">
            <v>1288</v>
          </cell>
          <cell r="U932">
            <v>1386</v>
          </cell>
          <cell r="V932">
            <v>1456</v>
          </cell>
          <cell r="W932">
            <v>1462</v>
          </cell>
          <cell r="X932">
            <v>1475</v>
          </cell>
          <cell r="Y932">
            <v>1550</v>
          </cell>
          <cell r="Z932">
            <v>1720</v>
          </cell>
        </row>
        <row r="933">
          <cell r="C933" t="str">
            <v>Total capital base</v>
          </cell>
          <cell r="J933" t="str">
            <v>ING Group; Total capital base</v>
          </cell>
          <cell r="K933" t="str">
            <v>Less urgent</v>
          </cell>
          <cell r="L933" t="str">
            <v>No restriction</v>
          </cell>
          <cell r="M933">
            <v>-100000000000</v>
          </cell>
          <cell r="N933">
            <v>-100000000000</v>
          </cell>
          <cell r="O933">
            <v>0</v>
          </cell>
          <cell r="P933">
            <v>0</v>
          </cell>
          <cell r="R933">
            <v>0.2</v>
          </cell>
          <cell r="T933">
            <v>34259.353216882599</v>
          </cell>
          <cell r="U933">
            <v>35059.987843738934</v>
          </cell>
          <cell r="V933">
            <v>31896.339373970346</v>
          </cell>
          <cell r="W933">
            <v>33650.022704168077</v>
          </cell>
          <cell r="X933">
            <v>35104.142332836331</v>
          </cell>
          <cell r="Y933">
            <v>32619.751389590703</v>
          </cell>
          <cell r="Z933">
            <v>31518.27249721632</v>
          </cell>
        </row>
        <row r="934">
          <cell r="C934" t="str">
            <v>100% EU required capital (incl currency impact)</v>
          </cell>
          <cell r="J934" t="str">
            <v>ING Group; 100% EU required capital (incl currency impact)</v>
          </cell>
          <cell r="K934" t="str">
            <v>Less urgent</v>
          </cell>
          <cell r="L934" t="str">
            <v>No restriction</v>
          </cell>
          <cell r="M934">
            <v>-100000000000</v>
          </cell>
          <cell r="N934">
            <v>-100000000000</v>
          </cell>
          <cell r="O934">
            <v>0</v>
          </cell>
          <cell r="P934">
            <v>0</v>
          </cell>
          <cell r="R934">
            <v>0.2</v>
          </cell>
          <cell r="T934">
            <v>-7900</v>
          </cell>
          <cell r="U934">
            <v>-9125</v>
          </cell>
          <cell r="V934">
            <v>-9000</v>
          </cell>
          <cell r="W934">
            <v>-9845</v>
          </cell>
          <cell r="X934">
            <v>-10141</v>
          </cell>
          <cell r="Y934">
            <v>-9000</v>
          </cell>
          <cell r="Z934">
            <v>-8987</v>
          </cell>
        </row>
        <row r="935">
          <cell r="C935" t="str">
            <v>Required buffer shares /real estate</v>
          </cell>
          <cell r="J935" t="str">
            <v>ING Group; Required buffer shares /real estate</v>
          </cell>
          <cell r="K935" t="str">
            <v>Less urgent</v>
          </cell>
          <cell r="L935" t="str">
            <v>No restriction</v>
          </cell>
          <cell r="M935">
            <v>-100000000000</v>
          </cell>
          <cell r="N935">
            <v>-100000000000</v>
          </cell>
          <cell r="O935">
            <v>0</v>
          </cell>
          <cell r="P935">
            <v>0</v>
          </cell>
          <cell r="R935">
            <v>0.2</v>
          </cell>
          <cell r="T935">
            <v>-7800</v>
          </cell>
          <cell r="U935">
            <v>-7400</v>
          </cell>
          <cell r="V935">
            <v>-6700</v>
          </cell>
          <cell r="W935">
            <v>-7000</v>
          </cell>
          <cell r="X935">
            <v>0</v>
          </cell>
          <cell r="Y935">
            <v>0</v>
          </cell>
          <cell r="Z935">
            <v>0</v>
          </cell>
        </row>
        <row r="936">
          <cell r="C936" t="str">
            <v>4% Risk weighted assets</v>
          </cell>
          <cell r="I936">
            <v>0.04</v>
          </cell>
          <cell r="J936" t="str">
            <v>ING Group; 4% Risk weighted assets</v>
          </cell>
          <cell r="K936" t="str">
            <v>Less urgent</v>
          </cell>
          <cell r="L936" t="str">
            <v>No restriction</v>
          </cell>
          <cell r="M936">
            <v>-100000000000</v>
          </cell>
          <cell r="N936">
            <v>-100000000000</v>
          </cell>
          <cell r="O936">
            <v>0</v>
          </cell>
          <cell r="P936">
            <v>0</v>
          </cell>
          <cell r="R936">
            <v>0.2</v>
          </cell>
          <cell r="T936">
            <v>-8794.73704</v>
          </cell>
          <cell r="U936">
            <v>-9590.44</v>
          </cell>
          <cell r="V936">
            <v>-9563.4222399999999</v>
          </cell>
          <cell r="W936">
            <v>-9726.9534000000003</v>
          </cell>
          <cell r="X936">
            <v>-10190.355560000002</v>
          </cell>
          <cell r="Y936">
            <v>-10122.679960000001</v>
          </cell>
          <cell r="Z936">
            <v>-10299.329319999999</v>
          </cell>
        </row>
        <row r="937">
          <cell r="B937" t="str">
            <v>Capital surplus</v>
          </cell>
          <cell r="J937" t="str">
            <v>ING Group; Capital surplus</v>
          </cell>
          <cell r="K937" t="str">
            <v>Less urgent</v>
          </cell>
          <cell r="L937" t="str">
            <v>No restriction</v>
          </cell>
          <cell r="M937">
            <v>-100000000000</v>
          </cell>
          <cell r="N937">
            <v>-100000000000</v>
          </cell>
          <cell r="O937">
            <v>0</v>
          </cell>
          <cell r="P937">
            <v>0</v>
          </cell>
          <cell r="R937">
            <v>0.2</v>
          </cell>
          <cell r="T937">
            <v>9764.6161768825987</v>
          </cell>
          <cell r="U937">
            <v>8944.5478437389338</v>
          </cell>
          <cell r="V937">
            <v>6632.9171339703462</v>
          </cell>
          <cell r="W937">
            <v>7078.069304168077</v>
          </cell>
          <cell r="X937">
            <v>14772.786772836329</v>
          </cell>
          <cell r="Y937">
            <v>13497.071429590702</v>
          </cell>
          <cell r="Z937">
            <v>12231.943177216321</v>
          </cell>
        </row>
        <row r="938">
          <cell r="B938" t="str">
            <v>External capital coverage ratio</v>
          </cell>
          <cell r="J938" t="str">
            <v>ING Group; External capital coverage ratio</v>
          </cell>
          <cell r="K938" t="str">
            <v>Less urgent</v>
          </cell>
          <cell r="L938" t="str">
            <v>No restriction</v>
          </cell>
          <cell r="M938">
            <v>-100000000000</v>
          </cell>
          <cell r="N938">
            <v>-100000000000</v>
          </cell>
          <cell r="O938">
            <v>0</v>
          </cell>
          <cell r="P938">
            <v>0</v>
          </cell>
          <cell r="R938">
            <v>0.2</v>
          </cell>
          <cell r="T938">
            <v>2.0521049918185832</v>
          </cell>
          <cell r="U938">
            <v>1.873318919765655</v>
          </cell>
          <cell r="V938">
            <v>1.7182359460229757</v>
          </cell>
          <cell r="W938">
            <v>1.7192981209616041</v>
          </cell>
          <cell r="X938">
            <v>1.7266011717339877</v>
          </cell>
          <cell r="Y938">
            <v>1.705814846968275</v>
          </cell>
          <cell r="Z938">
            <v>1.6342286795098822</v>
          </cell>
        </row>
        <row r="939">
          <cell r="B939" t="str">
            <v>Internal capital coverage ratio</v>
          </cell>
          <cell r="J939" t="str">
            <v>ING Group; Internal capital coverage ratio</v>
          </cell>
          <cell r="K939" t="str">
            <v>Less urgent</v>
          </cell>
          <cell r="L939" t="str">
            <v>No restriction</v>
          </cell>
          <cell r="M939">
            <v>-100000000000</v>
          </cell>
          <cell r="N939">
            <v>-100000000000</v>
          </cell>
          <cell r="O939">
            <v>0</v>
          </cell>
          <cell r="P939">
            <v>0</v>
          </cell>
          <cell r="R939">
            <v>0.2</v>
          </cell>
          <cell r="T939">
            <v>1.3986413963512629</v>
          </cell>
          <cell r="U939">
            <v>1.3425003692734616</v>
          </cell>
          <cell r="V939">
            <v>1.2625502226483132</v>
          </cell>
          <cell r="W939">
            <v>1.2663736909973686</v>
          </cell>
          <cell r="X939">
            <v>1.7266011717339877</v>
          </cell>
          <cell r="Y939">
            <v>1.705814846968275</v>
          </cell>
          <cell r="Z939">
            <v>1.6342286795098822</v>
          </cell>
        </row>
        <row r="940">
          <cell r="K940" t="str">
            <v>Less urgent</v>
          </cell>
          <cell r="L940" t="str">
            <v>No restriction</v>
          </cell>
          <cell r="M940">
            <v>-100000000000</v>
          </cell>
          <cell r="N940">
            <v>-100000000000</v>
          </cell>
          <cell r="O940">
            <v>0</v>
          </cell>
          <cell r="P940">
            <v>0</v>
          </cell>
          <cell r="R940">
            <v>0.2</v>
          </cell>
        </row>
        <row r="941">
          <cell r="B941" t="str">
            <v>Calculation of Debt/Equity ratio</v>
          </cell>
          <cell r="J941" t="str">
            <v>ING Group; Calculation of Debt/Equity ratio</v>
          </cell>
          <cell r="K941" t="str">
            <v>Less urgent</v>
          </cell>
          <cell r="L941" t="str">
            <v>No restriction</v>
          </cell>
          <cell r="M941">
            <v>-100000000000</v>
          </cell>
          <cell r="N941">
            <v>-100000000000</v>
          </cell>
          <cell r="O941">
            <v>0</v>
          </cell>
          <cell r="P941">
            <v>0</v>
          </cell>
          <cell r="R941">
            <v>0.2</v>
          </cell>
        </row>
        <row r="942">
          <cell r="C942" t="str">
            <v>Total equity base (e)</v>
          </cell>
          <cell r="J942" t="str">
            <v>ING Group; Total equity base (e)</v>
          </cell>
          <cell r="K942" t="str">
            <v>Less urgent</v>
          </cell>
          <cell r="L942" t="str">
            <v>No restriction</v>
          </cell>
          <cell r="M942">
            <v>-100000000000</v>
          </cell>
          <cell r="N942">
            <v>-100000000000</v>
          </cell>
          <cell r="O942">
            <v>0</v>
          </cell>
          <cell r="P942">
            <v>0</v>
          </cell>
          <cell r="R942">
            <v>0.2</v>
          </cell>
          <cell r="T942">
            <v>32971.353216872601</v>
          </cell>
          <cell r="U942">
            <v>32423.987843738934</v>
          </cell>
          <cell r="V942">
            <v>29190.339373970346</v>
          </cell>
          <cell r="W942">
            <v>30938.022704168077</v>
          </cell>
          <cell r="X942">
            <v>32379.142332836331</v>
          </cell>
          <cell r="Y942">
            <v>28819.751389590703</v>
          </cell>
          <cell r="Z942">
            <v>27548.27249721632</v>
          </cell>
        </row>
        <row r="943">
          <cell r="F943" t="str">
            <v>Capital &amp; surplus Bank</v>
          </cell>
          <cell r="J943" t="str">
            <v>ING Group; Capital &amp; surplus Bank</v>
          </cell>
          <cell r="K943" t="str">
            <v>Urgent</v>
          </cell>
          <cell r="L943" t="str">
            <v>Must be positive</v>
          </cell>
          <cell r="M943">
            <v>-100000000000</v>
          </cell>
          <cell r="N943">
            <v>0</v>
          </cell>
          <cell r="O943">
            <v>-100000000000</v>
          </cell>
          <cell r="P943">
            <v>-100000000000</v>
          </cell>
          <cell r="R943">
            <v>0.2</v>
          </cell>
        </row>
        <row r="944">
          <cell r="F944" t="str">
            <v>revaluation reserve Bank</v>
          </cell>
          <cell r="I944" t="str">
            <v>(a.k.a. prudential filter)</v>
          </cell>
          <cell r="J944" t="str">
            <v>ING Group; revaluation reserve Bank</v>
          </cell>
          <cell r="K944" t="str">
            <v>Less urgent</v>
          </cell>
          <cell r="L944" t="str">
            <v>No restriction</v>
          </cell>
          <cell r="M944">
            <v>-100000000000</v>
          </cell>
          <cell r="N944">
            <v>-100000000000</v>
          </cell>
          <cell r="O944">
            <v>0</v>
          </cell>
          <cell r="P944">
            <v>0</v>
          </cell>
          <cell r="R944">
            <v>0.2</v>
          </cell>
        </row>
        <row r="945">
          <cell r="F945" t="str">
            <v>hybrids issued by Group for Bank</v>
          </cell>
          <cell r="I945" t="str">
            <v>from [Hybrids] sheet</v>
          </cell>
          <cell r="J945" t="str">
            <v>ING Group; hybrids issued by Group for Bank</v>
          </cell>
          <cell r="K945" t="str">
            <v>Less urgent</v>
          </cell>
          <cell r="L945" t="str">
            <v>No restriction</v>
          </cell>
          <cell r="M945">
            <v>-100000000000</v>
          </cell>
          <cell r="N945">
            <v>-100000000000</v>
          </cell>
          <cell r="O945">
            <v>0</v>
          </cell>
          <cell r="P945">
            <v>0</v>
          </cell>
          <cell r="R945">
            <v>0.2</v>
          </cell>
        </row>
        <row r="946">
          <cell r="F946" t="str">
            <v>ING shares held by ING Bank (Equity swap)</v>
          </cell>
          <cell r="I946" t="str">
            <v xml:space="preserve">Treasury shares ING Group; Bert Pelkman, Funmi Oladejo, Stanley Bissumbhar </v>
          </cell>
          <cell r="J946" t="str">
            <v>ING Group; ING shares held by ING Bank (Equity swap)</v>
          </cell>
          <cell r="K946" t="str">
            <v>Urgent</v>
          </cell>
          <cell r="L946" t="str">
            <v>Must be negative</v>
          </cell>
          <cell r="M946">
            <v>0</v>
          </cell>
          <cell r="N946">
            <v>100000000000</v>
          </cell>
          <cell r="O946">
            <v>-100000000000</v>
          </cell>
          <cell r="P946">
            <v>-100000000000</v>
          </cell>
          <cell r="R946">
            <v>0.2</v>
          </cell>
        </row>
        <row r="947">
          <cell r="F947" t="str">
            <v>ING shares held by ING Bank (other)</v>
          </cell>
          <cell r="I947" t="str">
            <v xml:space="preserve">Treasury shares ING Group; Bert Pelkman, Funmi Oladejo, Stanley Bissumbhar </v>
          </cell>
          <cell r="J947" t="str">
            <v>ING Group; ING shares held by ING Bank (other)</v>
          </cell>
          <cell r="K947" t="str">
            <v>Urgent</v>
          </cell>
          <cell r="L947" t="str">
            <v>Must be negative</v>
          </cell>
          <cell r="M947">
            <v>0</v>
          </cell>
          <cell r="N947">
            <v>100000000000</v>
          </cell>
          <cell r="O947">
            <v>-100000000000</v>
          </cell>
          <cell r="P947">
            <v>-100000000000</v>
          </cell>
          <cell r="R947">
            <v>0.2</v>
          </cell>
        </row>
        <row r="948">
          <cell r="E948" t="str">
            <v>Book value ING Bank</v>
          </cell>
          <cell r="J948" t="str">
            <v>ING Group; Book value ING Bank</v>
          </cell>
          <cell r="K948" t="str">
            <v>Less urgent</v>
          </cell>
          <cell r="L948" t="str">
            <v>No restriction</v>
          </cell>
          <cell r="M948">
            <v>-100000000000</v>
          </cell>
          <cell r="N948">
            <v>-100000000000</v>
          </cell>
          <cell r="O948">
            <v>0</v>
          </cell>
          <cell r="P948">
            <v>0</v>
          </cell>
          <cell r="R948">
            <v>0.2</v>
          </cell>
          <cell r="T948">
            <v>15052</v>
          </cell>
          <cell r="U948">
            <v>15546</v>
          </cell>
          <cell r="V948">
            <v>15765</v>
          </cell>
          <cell r="W948">
            <v>15462</v>
          </cell>
          <cell r="X948">
            <v>15143</v>
          </cell>
          <cell r="Y948">
            <v>14848</v>
          </cell>
          <cell r="Z948">
            <v>16345</v>
          </cell>
        </row>
        <row r="949">
          <cell r="F949" t="str">
            <v>Capital &amp; surplus Insurance</v>
          </cell>
          <cell r="J949" t="str">
            <v>ING Group; Capital &amp; surplus Insurance</v>
          </cell>
          <cell r="K949" t="str">
            <v>Less urgent</v>
          </cell>
          <cell r="L949" t="str">
            <v>No restriction</v>
          </cell>
          <cell r="M949">
            <v>-100000000000</v>
          </cell>
          <cell r="N949">
            <v>-100000000000</v>
          </cell>
          <cell r="O949">
            <v>0</v>
          </cell>
          <cell r="P949">
            <v>0</v>
          </cell>
          <cell r="R949">
            <v>0.2</v>
          </cell>
        </row>
        <row r="950">
          <cell r="F950" t="str">
            <v>revaluation reserve Insurance</v>
          </cell>
          <cell r="I950" t="str">
            <v>(a.k.a. prudential filter)</v>
          </cell>
          <cell r="J950" t="str">
            <v>ING Group; revaluation reserve Insurance</v>
          </cell>
          <cell r="K950" t="str">
            <v>Less urgent</v>
          </cell>
          <cell r="L950" t="str">
            <v>No restriction</v>
          </cell>
          <cell r="M950">
            <v>-100000000000</v>
          </cell>
          <cell r="N950">
            <v>-100000000000</v>
          </cell>
          <cell r="O950">
            <v>0</v>
          </cell>
          <cell r="P950">
            <v>0</v>
          </cell>
          <cell r="R950">
            <v>0.2</v>
          </cell>
        </row>
        <row r="951">
          <cell r="F951" t="str">
            <v>hybrids issued by Group for Insurance</v>
          </cell>
          <cell r="I951" t="str">
            <v>from [Hybrids] sheet</v>
          </cell>
          <cell r="J951" t="str">
            <v>ING Group; hybrids issued by Group for Insurance</v>
          </cell>
          <cell r="K951" t="str">
            <v>Less urgent</v>
          </cell>
          <cell r="L951" t="str">
            <v>No restriction</v>
          </cell>
          <cell r="M951">
            <v>-100000000000</v>
          </cell>
          <cell r="N951">
            <v>-100000000000</v>
          </cell>
          <cell r="O951">
            <v>0</v>
          </cell>
          <cell r="P951">
            <v>0</v>
          </cell>
          <cell r="R951">
            <v>0.2</v>
          </cell>
        </row>
        <row r="952">
          <cell r="F952" t="str">
            <v>ING shares held by ING Insurance</v>
          </cell>
          <cell r="I952" t="str">
            <v xml:space="preserve">Treasury shares ING Group; Bert Pelkman, Funmi Oladejo, Stanley Bissumbhar </v>
          </cell>
          <cell r="J952" t="str">
            <v>ING Group; ING shares held by ING Insurance</v>
          </cell>
          <cell r="K952" t="str">
            <v>Urgent</v>
          </cell>
          <cell r="L952" t="str">
            <v>Must be negative</v>
          </cell>
          <cell r="M952">
            <v>0</v>
          </cell>
          <cell r="N952">
            <v>100000000000</v>
          </cell>
          <cell r="O952">
            <v>-100000000000</v>
          </cell>
          <cell r="P952">
            <v>-100000000000</v>
          </cell>
          <cell r="R952">
            <v>0.2</v>
          </cell>
        </row>
        <row r="953">
          <cell r="E953" t="str">
            <v>Book value ING Insurance</v>
          </cell>
          <cell r="J953" t="str">
            <v>ING Group; Book value ING Insurance</v>
          </cell>
          <cell r="K953" t="str">
            <v>Less urgent</v>
          </cell>
          <cell r="L953" t="str">
            <v>No restriction</v>
          </cell>
          <cell r="M953">
            <v>-100000000000</v>
          </cell>
          <cell r="N953">
            <v>-100000000000</v>
          </cell>
          <cell r="O953">
            <v>0</v>
          </cell>
          <cell r="P953">
            <v>0</v>
          </cell>
          <cell r="R953">
            <v>0.2</v>
          </cell>
          <cell r="T953">
            <v>17824</v>
          </cell>
          <cell r="U953">
            <v>18194</v>
          </cell>
          <cell r="V953">
            <v>14171</v>
          </cell>
          <cell r="W953">
            <v>15396</v>
          </cell>
          <cell r="X953">
            <v>16924</v>
          </cell>
          <cell r="Y953">
            <v>13895</v>
          </cell>
          <cell r="Z953">
            <v>10558</v>
          </cell>
        </row>
        <row r="954">
          <cell r="E954" t="str">
            <v>hybrids issued by Group not on-lent</v>
          </cell>
          <cell r="I954" t="str">
            <v>from [Hybrids] sheet</v>
          </cell>
          <cell r="J954" t="str">
            <v>ING Group; hybrids issued by Group not on-lent</v>
          </cell>
          <cell r="K954" t="str">
            <v>Less urgent</v>
          </cell>
          <cell r="L954" t="str">
            <v>No restriction</v>
          </cell>
          <cell r="M954">
            <v>-100000000000</v>
          </cell>
          <cell r="N954">
            <v>-100000000000</v>
          </cell>
          <cell r="O954">
            <v>0</v>
          </cell>
          <cell r="P954">
            <v>0</v>
          </cell>
          <cell r="R954">
            <v>0.2</v>
          </cell>
          <cell r="W954">
            <v>0</v>
          </cell>
          <cell r="X954">
            <v>0</v>
          </cell>
          <cell r="Y954">
            <v>0</v>
          </cell>
          <cell r="Z954">
            <v>0</v>
          </cell>
        </row>
        <row r="955">
          <cell r="E955" t="str">
            <v>Book value other subs (TMB, WTC Watergraafsmeer)</v>
          </cell>
          <cell r="I955" t="str">
            <v>Gaudi download; Krijn de Graaf, Danny Duijvestein (CF/SCF/FA INGV &amp; Re-Ins)</v>
          </cell>
          <cell r="J955" t="str">
            <v>ING Group; Book value other subs (TMB, WTC Watergraafsmeer)</v>
          </cell>
          <cell r="K955" t="str">
            <v>Urgent</v>
          </cell>
          <cell r="L955" t="str">
            <v>Must be positive</v>
          </cell>
          <cell r="M955">
            <v>-100000000000</v>
          </cell>
          <cell r="N955">
            <v>0</v>
          </cell>
          <cell r="O955">
            <v>-100000000000</v>
          </cell>
          <cell r="P955">
            <v>-100000000000</v>
          </cell>
          <cell r="R955">
            <v>0.2</v>
          </cell>
        </row>
        <row r="956">
          <cell r="D956" t="str">
            <v>Total book value subs</v>
          </cell>
          <cell r="J956" t="str">
            <v>ING Group; Total book value subs</v>
          </cell>
          <cell r="K956" t="str">
            <v>Less urgent</v>
          </cell>
          <cell r="L956" t="str">
            <v>No restriction</v>
          </cell>
          <cell r="M956">
            <v>-100000000000</v>
          </cell>
          <cell r="N956">
            <v>-100000000000</v>
          </cell>
          <cell r="O956">
            <v>0</v>
          </cell>
          <cell r="P956">
            <v>0</v>
          </cell>
          <cell r="R956">
            <v>0.2</v>
          </cell>
          <cell r="T956">
            <v>32876</v>
          </cell>
          <cell r="U956">
            <v>33740</v>
          </cell>
          <cell r="V956">
            <v>29936</v>
          </cell>
          <cell r="W956">
            <v>30858</v>
          </cell>
          <cell r="X956">
            <v>32067</v>
          </cell>
          <cell r="Y956">
            <v>28743</v>
          </cell>
          <cell r="Z956">
            <v>26903</v>
          </cell>
        </row>
        <row r="957">
          <cell r="C957" t="str">
            <v>Debt (d)</v>
          </cell>
          <cell r="J957" t="str">
            <v>ING Group; Debt (d)</v>
          </cell>
          <cell r="K957" t="str">
            <v>Less urgent</v>
          </cell>
          <cell r="L957" t="str">
            <v>No restriction</v>
          </cell>
          <cell r="M957">
            <v>-100000000000</v>
          </cell>
          <cell r="N957">
            <v>-100000000000</v>
          </cell>
          <cell r="O957">
            <v>0</v>
          </cell>
          <cell r="P957">
            <v>0</v>
          </cell>
          <cell r="R957">
            <v>0.2</v>
          </cell>
          <cell r="T957">
            <v>-95.353216872601479</v>
          </cell>
          <cell r="U957">
            <v>1316.0121562610657</v>
          </cell>
          <cell r="V957">
            <v>745.66062602965394</v>
          </cell>
          <cell r="W957">
            <v>-80.022704168077325</v>
          </cell>
          <cell r="X957">
            <v>-312.14233283633075</v>
          </cell>
          <cell r="Y957">
            <v>-76.751389590703184</v>
          </cell>
          <cell r="Z957">
            <v>-645.27249721631961</v>
          </cell>
        </row>
        <row r="958">
          <cell r="C958" t="str">
            <v>target debt/equity ratio ING Group</v>
          </cell>
          <cell r="I958" t="str">
            <v>[Targets] sheet</v>
          </cell>
          <cell r="J958" t="str">
            <v>ING Group; target debt/equity ratio ING Group</v>
          </cell>
          <cell r="K958">
            <v>6</v>
          </cell>
          <cell r="L958">
            <v>2</v>
          </cell>
          <cell r="M958">
            <v>3</v>
          </cell>
          <cell r="N958">
            <v>4</v>
          </cell>
          <cell r="R958">
            <v>0.2</v>
          </cell>
          <cell r="T958">
            <v>0.2</v>
          </cell>
          <cell r="U958">
            <v>0.2</v>
          </cell>
          <cell r="V958">
            <v>0.2</v>
          </cell>
          <cell r="W958">
            <v>0.2</v>
          </cell>
          <cell r="X958">
            <v>0.2</v>
          </cell>
          <cell r="Y958">
            <v>0.2</v>
          </cell>
          <cell r="Z958">
            <v>0.2</v>
          </cell>
        </row>
        <row r="959">
          <cell r="C959" t="str">
            <v>target d/e / (1-target d/e)</v>
          </cell>
          <cell r="I959" t="str">
            <v>target d/e / (1-target d/e)</v>
          </cell>
          <cell r="J959" t="str">
            <v>ING Group; target d/e / (1-target d/e)</v>
          </cell>
          <cell r="R959">
            <v>0.2</v>
          </cell>
          <cell r="T959">
            <v>0.25</v>
          </cell>
          <cell r="U959">
            <v>0.25</v>
          </cell>
          <cell r="V959">
            <v>0.25</v>
          </cell>
          <cell r="W959">
            <v>0.25</v>
          </cell>
          <cell r="X959">
            <v>0.25</v>
          </cell>
          <cell r="Y959">
            <v>0.25</v>
          </cell>
          <cell r="Z959">
            <v>0.25</v>
          </cell>
        </row>
        <row r="960">
          <cell r="B960" t="str">
            <v>Debt /equity ratio { d /(d+e) }</v>
          </cell>
          <cell r="J960" t="str">
            <v>ING Group; Debt /equity ratio { d /(d+e) }</v>
          </cell>
          <cell r="K960" t="str">
            <v>Less urgent</v>
          </cell>
          <cell r="L960" t="str">
            <v>No restriction</v>
          </cell>
          <cell r="M960">
            <v>-100000000000</v>
          </cell>
          <cell r="N960">
            <v>-100000000000</v>
          </cell>
          <cell r="O960">
            <v>0</v>
          </cell>
          <cell r="P960">
            <v>0</v>
          </cell>
          <cell r="R960">
            <v>0.2</v>
          </cell>
          <cell r="T960">
            <v>-2.9003898549884864E-3</v>
          </cell>
          <cell r="U960">
            <v>3.9004509669859681E-2</v>
          </cell>
          <cell r="V960">
            <v>2.4908492317933389E-2</v>
          </cell>
          <cell r="W960">
            <v>-2.5932563409189618E-3</v>
          </cell>
          <cell r="X960">
            <v>-9.7340671979396498E-3</v>
          </cell>
          <cell r="Y960">
            <v>-2.6702637021432411E-3</v>
          </cell>
          <cell r="Z960">
            <v>-2.3985150251507995E-2</v>
          </cell>
        </row>
        <row r="1051">
          <cell r="A1051" t="str">
            <v>B</v>
          </cell>
          <cell r="B1051" t="str">
            <v>ECONOMIC CAPITAL DATA</v>
          </cell>
          <cell r="K1051" t="str">
            <v>Less urgent</v>
          </cell>
          <cell r="L1051" t="str">
            <v>No restriction</v>
          </cell>
          <cell r="M1051">
            <v>-100000000000</v>
          </cell>
          <cell r="N1051">
            <v>-100000000000</v>
          </cell>
          <cell r="O1051">
            <v>0</v>
          </cell>
          <cell r="P1051">
            <v>0</v>
          </cell>
          <cell r="R1051">
            <v>0.2</v>
          </cell>
        </row>
        <row r="1052">
          <cell r="B1052" t="str">
            <v>BANK</v>
          </cell>
          <cell r="K1052" t="str">
            <v>Less urgent</v>
          </cell>
          <cell r="L1052" t="str">
            <v>No restriction</v>
          </cell>
          <cell r="M1052">
            <v>-100000000000</v>
          </cell>
          <cell r="N1052">
            <v>-100000000000</v>
          </cell>
          <cell r="O1052">
            <v>0</v>
          </cell>
          <cell r="P1052">
            <v>0</v>
          </cell>
          <cell r="R1052">
            <v>0.2</v>
          </cell>
        </row>
        <row r="1053">
          <cell r="D1053" t="str">
            <v>Gross Credit Risk Capital</v>
          </cell>
          <cell r="I1053" t="str">
            <v>MIS Raroc (see EC_Bank_Retrieve.xls)</v>
          </cell>
          <cell r="J1053" t="str">
            <v>Bank; Gross Credit Risk Capital</v>
          </cell>
          <cell r="K1053" t="str">
            <v>Urgent</v>
          </cell>
          <cell r="L1053" t="str">
            <v>Must be positive</v>
          </cell>
          <cell r="M1053">
            <v>-100000000000</v>
          </cell>
          <cell r="N1053">
            <v>0</v>
          </cell>
          <cell r="O1053">
            <v>-100000000000</v>
          </cell>
          <cell r="P1053">
            <v>-100000000000</v>
          </cell>
          <cell r="R1053">
            <v>0.2</v>
          </cell>
          <cell r="W1053">
            <v>6453.8</v>
          </cell>
        </row>
        <row r="1054">
          <cell r="D1054" t="str">
            <v>Gross Transfer Risk Capital</v>
          </cell>
          <cell r="I1054" t="str">
            <v>MIS Raroc (see EC_Bank_Retrieve.xls)</v>
          </cell>
          <cell r="J1054" t="str">
            <v>Bank; Gross Transfer Risk Capital</v>
          </cell>
          <cell r="K1054" t="str">
            <v>Urgent</v>
          </cell>
          <cell r="L1054" t="str">
            <v>Must be positive</v>
          </cell>
          <cell r="M1054">
            <v>-100000000000</v>
          </cell>
          <cell r="N1054">
            <v>0</v>
          </cell>
          <cell r="O1054">
            <v>-100000000000</v>
          </cell>
          <cell r="P1054">
            <v>-100000000000</v>
          </cell>
          <cell r="R1054">
            <v>0.2</v>
          </cell>
          <cell r="W1054">
            <v>1053.7</v>
          </cell>
        </row>
        <row r="1055">
          <cell r="E1055" t="str">
            <v>Gross Market Risk Trading book</v>
          </cell>
          <cell r="I1055" t="str">
            <v>Laar, M.W.G. van (Mark), Hong, Z. (Zhen), Lin, C. (Candice Chin-Jong)</v>
          </cell>
          <cell r="J1055" t="str">
            <v>Bank; Gross Market Risk Trading book</v>
          </cell>
          <cell r="K1055" t="str">
            <v>Urgent</v>
          </cell>
          <cell r="L1055" t="str">
            <v>Must be positive</v>
          </cell>
          <cell r="M1055">
            <v>-100000000000</v>
          </cell>
          <cell r="N1055">
            <v>0</v>
          </cell>
          <cell r="O1055">
            <v>-100000000000</v>
          </cell>
          <cell r="P1055">
            <v>-100000000000</v>
          </cell>
          <cell r="R1055">
            <v>0.2</v>
          </cell>
        </row>
        <row r="1056">
          <cell r="G1056" t="str">
            <v>Gross Market Risk Treasury</v>
          </cell>
          <cell r="I1056" t="str">
            <v>old, was in use until 3Q2011</v>
          </cell>
          <cell r="J1056" t="str">
            <v>Bank; Gross Market Risk Treasury</v>
          </cell>
          <cell r="K1056" t="str">
            <v>Urgent</v>
          </cell>
          <cell r="L1056" t="str">
            <v>Must be positive</v>
          </cell>
          <cell r="M1056">
            <v>-100000000000</v>
          </cell>
          <cell r="N1056">
            <v>0</v>
          </cell>
          <cell r="O1056">
            <v>-100000000000</v>
          </cell>
          <cell r="P1056">
            <v>-100000000000</v>
          </cell>
          <cell r="R1056">
            <v>0.2</v>
          </cell>
        </row>
        <row r="1057">
          <cell r="G1057" t="str">
            <v>Gross Market Risk Banking</v>
          </cell>
          <cell r="I1057" t="str">
            <v>old, was in use until 3Q2011</v>
          </cell>
          <cell r="J1057" t="str">
            <v>Bank; Gross Market Risk Banking</v>
          </cell>
          <cell r="K1057" t="str">
            <v>Urgent</v>
          </cell>
          <cell r="L1057" t="str">
            <v>Must be positive</v>
          </cell>
          <cell r="M1057">
            <v>-100000000000</v>
          </cell>
          <cell r="N1057">
            <v>0</v>
          </cell>
          <cell r="O1057">
            <v>-100000000000</v>
          </cell>
          <cell r="P1057">
            <v>-100000000000</v>
          </cell>
          <cell r="R1057">
            <v>0.2</v>
          </cell>
        </row>
        <row r="1058">
          <cell r="G1058" t="str">
            <v>Gross Market Risk Model Risk</v>
          </cell>
          <cell r="I1058" t="str">
            <v>old, was in use until 3Q2011</v>
          </cell>
          <cell r="J1058" t="str">
            <v>Bank; Gross Market Risk Model Risk</v>
          </cell>
          <cell r="K1058" t="str">
            <v>Urgent</v>
          </cell>
          <cell r="L1058" t="str">
            <v>Must be positive</v>
          </cell>
          <cell r="M1058">
            <v>-100000000000</v>
          </cell>
          <cell r="N1058">
            <v>0</v>
          </cell>
          <cell r="O1058">
            <v>-100000000000</v>
          </cell>
          <cell r="P1058">
            <v>-100000000000</v>
          </cell>
          <cell r="R1058">
            <v>0.2</v>
          </cell>
        </row>
        <row r="1059">
          <cell r="G1059" t="str">
            <v>Gross Market Risk Capital Management</v>
          </cell>
          <cell r="I1059" t="str">
            <v>old, was in use until 3Q2011</v>
          </cell>
          <cell r="J1059" t="str">
            <v>Bank; Gross Market Risk Capital Management</v>
          </cell>
          <cell r="K1059" t="str">
            <v>Urgent</v>
          </cell>
          <cell r="L1059" t="str">
            <v>Must be positive</v>
          </cell>
          <cell r="M1059">
            <v>-100000000000</v>
          </cell>
          <cell r="N1059">
            <v>0</v>
          </cell>
          <cell r="O1059">
            <v>-100000000000</v>
          </cell>
          <cell r="P1059">
            <v>-100000000000</v>
          </cell>
          <cell r="R1059">
            <v>0.2</v>
          </cell>
        </row>
        <row r="1060">
          <cell r="F1060" t="str">
            <v>Gross Market Risk Banking Book</v>
          </cell>
          <cell r="J1060" t="str">
            <v>Bank; Gross Market Risk Banking Book</v>
          </cell>
          <cell r="K1060" t="str">
            <v>Urgent</v>
          </cell>
          <cell r="L1060" t="str">
            <v>Must be positive</v>
          </cell>
          <cell r="M1060">
            <v>-100000000000</v>
          </cell>
          <cell r="N1060">
            <v>0</v>
          </cell>
          <cell r="O1060">
            <v>-100000000000</v>
          </cell>
          <cell r="P1060">
            <v>-100000000000</v>
          </cell>
          <cell r="R1060">
            <v>0.2</v>
          </cell>
        </row>
        <row r="1061">
          <cell r="E1061" t="str">
            <v>Gross Market Risk Equity investments</v>
          </cell>
          <cell r="I1061" t="str">
            <v>Laar, M.W.G. van (Mark), Hong, Z. (Zhen), Lin, C. (Candice Chin-Jong)</v>
          </cell>
          <cell r="J1061" t="str">
            <v xml:space="preserve">Bank; </v>
          </cell>
          <cell r="K1061" t="str">
            <v>Urgent</v>
          </cell>
          <cell r="L1061" t="str">
            <v>Must be positive</v>
          </cell>
          <cell r="M1061">
            <v>-100000000000</v>
          </cell>
          <cell r="N1061">
            <v>0</v>
          </cell>
          <cell r="O1061">
            <v>-100000000000</v>
          </cell>
          <cell r="P1061">
            <v>-100000000000</v>
          </cell>
          <cell r="R1061">
            <v>0.2</v>
          </cell>
        </row>
        <row r="1062">
          <cell r="E1062" t="str">
            <v>Gross Market Risk ING Direct</v>
          </cell>
          <cell r="I1062" t="str">
            <v>(was in use until 3Q2011)</v>
          </cell>
          <cell r="J1062" t="str">
            <v xml:space="preserve">Bank; </v>
          </cell>
          <cell r="K1062" t="str">
            <v>Urgent</v>
          </cell>
          <cell r="L1062" t="str">
            <v>Must be positive</v>
          </cell>
          <cell r="M1062">
            <v>-100000000000</v>
          </cell>
          <cell r="N1062">
            <v>0</v>
          </cell>
          <cell r="O1062">
            <v>-100000000000</v>
          </cell>
          <cell r="P1062">
            <v>-100000000000</v>
          </cell>
          <cell r="R1062">
            <v>0.2</v>
          </cell>
        </row>
        <row r="1063">
          <cell r="E1063" t="str">
            <v>Gross Market Risk Banking book</v>
          </cell>
          <cell r="I1063" t="str">
            <v>(was in use until 3Q2011)</v>
          </cell>
          <cell r="J1063" t="str">
            <v>Bank; Gross Market Risk Banking book</v>
          </cell>
          <cell r="K1063" t="str">
            <v>Urgent</v>
          </cell>
          <cell r="L1063" t="str">
            <v>Must be positive</v>
          </cell>
          <cell r="M1063">
            <v>-100000000000</v>
          </cell>
          <cell r="N1063">
            <v>0</v>
          </cell>
          <cell r="O1063">
            <v>-100000000000</v>
          </cell>
          <cell r="P1063">
            <v>-100000000000</v>
          </cell>
          <cell r="R1063">
            <v>0.2</v>
          </cell>
        </row>
        <row r="1064">
          <cell r="F1064" t="str">
            <v>of which Gross Interest Rate Risk on Investments</v>
          </cell>
          <cell r="I1064" t="str">
            <v>(was in use until 3Q2011)</v>
          </cell>
          <cell r="J1064" t="str">
            <v xml:space="preserve">Bank; </v>
          </cell>
          <cell r="K1064" t="str">
            <v>Urgent</v>
          </cell>
          <cell r="L1064" t="str">
            <v>Must be positive</v>
          </cell>
          <cell r="M1064">
            <v>-100000000000</v>
          </cell>
          <cell r="N1064">
            <v>0</v>
          </cell>
          <cell r="O1064">
            <v>-100000000000</v>
          </cell>
          <cell r="P1064">
            <v>-100000000000</v>
          </cell>
          <cell r="R1064">
            <v>0.2</v>
          </cell>
        </row>
        <row r="1065">
          <cell r="F1065" t="str">
            <v>of which other</v>
          </cell>
          <cell r="I1065" t="str">
            <v>(was in use until 3Q2011)</v>
          </cell>
          <cell r="J1065" t="str">
            <v xml:space="preserve">Bank; </v>
          </cell>
          <cell r="K1065" t="str">
            <v>Urgent</v>
          </cell>
          <cell r="L1065" t="str">
            <v>Must be positive</v>
          </cell>
          <cell r="M1065">
            <v>-100000000000</v>
          </cell>
          <cell r="N1065">
            <v>0</v>
          </cell>
          <cell r="O1065">
            <v>-100000000000</v>
          </cell>
          <cell r="P1065">
            <v>-100000000000</v>
          </cell>
          <cell r="R1065">
            <v>0.2</v>
          </cell>
        </row>
        <row r="1066">
          <cell r="E1066" t="str">
            <v>Gross Market Risk Treasury</v>
          </cell>
          <cell r="I1066" t="str">
            <v>Laar, M.W.G. van (Mark), Hong, Z. (Zhen), Lin, C. (Candice Chin-Jong)</v>
          </cell>
          <cell r="J1066" t="str">
            <v>Bank; Gross Market Risk Treasury</v>
          </cell>
          <cell r="K1066" t="str">
            <v>Urgent</v>
          </cell>
          <cell r="L1066" t="str">
            <v>Must be positive</v>
          </cell>
          <cell r="M1066">
            <v>-100000000000</v>
          </cell>
          <cell r="N1066">
            <v>0</v>
          </cell>
          <cell r="O1066">
            <v>-100000000000</v>
          </cell>
          <cell r="P1066">
            <v>-100000000000</v>
          </cell>
          <cell r="R1066">
            <v>0.2</v>
          </cell>
        </row>
        <row r="1067">
          <cell r="E1067" t="str">
            <v>Gross Market Risk Banking (ALM)</v>
          </cell>
          <cell r="I1067" t="str">
            <v>Laar, M.W.G. van (Mark), Hong, Z. (Zhen), Lin, C. (Candice Chin-Jong)</v>
          </cell>
          <cell r="J1067" t="str">
            <v>Bank; Gross Market Risk Banking (ALM)</v>
          </cell>
          <cell r="K1067" t="str">
            <v>Urgent</v>
          </cell>
          <cell r="L1067" t="str">
            <v>Must be positive</v>
          </cell>
          <cell r="M1067">
            <v>-100000000000</v>
          </cell>
          <cell r="N1067">
            <v>0</v>
          </cell>
          <cell r="O1067">
            <v>-100000000000</v>
          </cell>
          <cell r="P1067">
            <v>-100000000000</v>
          </cell>
          <cell r="R1067">
            <v>0.2</v>
          </cell>
        </row>
        <row r="1068">
          <cell r="E1068" t="str">
            <v>Gross Market Risk Convexity Risk</v>
          </cell>
          <cell r="I1068" t="str">
            <v>Laar, M.W.G. van (Mark), Hong, Z. (Zhen), Lin, C. (Candice Chin-Jong)</v>
          </cell>
          <cell r="J1068" t="str">
            <v>Bank; Gross Market Risk Convexity Risk</v>
          </cell>
          <cell r="K1068" t="str">
            <v>Urgent</v>
          </cell>
          <cell r="L1068" t="str">
            <v>Must be positive</v>
          </cell>
          <cell r="M1068">
            <v>-100000000000</v>
          </cell>
          <cell r="N1068">
            <v>0</v>
          </cell>
          <cell r="O1068">
            <v>-100000000000</v>
          </cell>
          <cell r="P1068">
            <v>-100000000000</v>
          </cell>
          <cell r="R1068">
            <v>0.2</v>
          </cell>
        </row>
        <row r="1069">
          <cell r="E1069" t="str">
            <v>Gross Market Risk ING Direct</v>
          </cell>
          <cell r="I1069" t="str">
            <v>Laar, M.W.G. van (Mark), Hong, Z. (Zhen), Lin, C. (Candice Chin-Jong)</v>
          </cell>
          <cell r="J1069" t="str">
            <v>Bank; Gross Market Risk ING Direct</v>
          </cell>
          <cell r="K1069" t="str">
            <v>Urgent</v>
          </cell>
          <cell r="L1069" t="str">
            <v>Must be positive</v>
          </cell>
          <cell r="M1069">
            <v>-100000000000</v>
          </cell>
          <cell r="N1069">
            <v>0</v>
          </cell>
          <cell r="O1069">
            <v>-100000000000</v>
          </cell>
          <cell r="P1069">
            <v>-100000000000</v>
          </cell>
          <cell r="R1069">
            <v>0.2</v>
          </cell>
        </row>
        <row r="1070">
          <cell r="E1070" t="str">
            <v>Treasury/ALM/Convexity/INGD</v>
          </cell>
          <cell r="J1070" t="str">
            <v>Bank; Treasury/ALM/Convexity/INGD</v>
          </cell>
          <cell r="K1070" t="str">
            <v>Urgent</v>
          </cell>
          <cell r="L1070" t="str">
            <v>Must be positive</v>
          </cell>
          <cell r="M1070">
            <v>-100000000000</v>
          </cell>
          <cell r="N1070">
            <v>0</v>
          </cell>
          <cell r="O1070">
            <v>-100000000000</v>
          </cell>
          <cell r="P1070">
            <v>-100000000000</v>
          </cell>
          <cell r="R1070">
            <v>0.2</v>
          </cell>
        </row>
        <row r="1071">
          <cell r="E1071" t="str">
            <v>IRR on Investments</v>
          </cell>
          <cell r="I1071" t="str">
            <v>Laar, M.W.G. van (Mark), Hong, Z. (Zhen), Lin, C. (Candice Chin-Jong)</v>
          </cell>
          <cell r="J1071" t="str">
            <v>Bank; IRR on Investments</v>
          </cell>
          <cell r="K1071" t="str">
            <v>Urgent</v>
          </cell>
          <cell r="L1071" t="str">
            <v>Must be positive</v>
          </cell>
          <cell r="M1071">
            <v>-100000000000</v>
          </cell>
          <cell r="N1071">
            <v>0</v>
          </cell>
          <cell r="O1071">
            <v>-100000000000</v>
          </cell>
          <cell r="P1071">
            <v>-100000000000</v>
          </cell>
          <cell r="R1071">
            <v>0.2</v>
          </cell>
        </row>
        <row r="1072">
          <cell r="E1072" t="str">
            <v>FX ratio hedge</v>
          </cell>
          <cell r="I1072" t="str">
            <v>Laar, M.W.G. van (Mark), Hong, Z. (Zhen), Lin, C. (Candice Chin-Jong)</v>
          </cell>
          <cell r="J1072" t="str">
            <v>Bank; FX ratio hedge</v>
          </cell>
          <cell r="K1072" t="str">
            <v>Urgent</v>
          </cell>
          <cell r="L1072" t="str">
            <v>Must be positive</v>
          </cell>
          <cell r="M1072">
            <v>-100000000000</v>
          </cell>
          <cell r="N1072">
            <v>0</v>
          </cell>
          <cell r="O1072">
            <v>-100000000000</v>
          </cell>
          <cell r="P1072">
            <v>-100000000000</v>
          </cell>
          <cell r="R1072">
            <v>0.5</v>
          </cell>
        </row>
        <row r="1073">
          <cell r="E1073" t="str">
            <v>Gross Market Risk Real Estate</v>
          </cell>
          <cell r="I1073" t="str">
            <v>Laar, M.W.G. van (Mark), Hong, Z. (Zhen), Lin, C. (Candice Chin-Jong)</v>
          </cell>
          <cell r="J1073" t="str">
            <v>Bank; Gross Market Risk Real Estate</v>
          </cell>
          <cell r="K1073" t="str">
            <v>Urgent</v>
          </cell>
          <cell r="L1073" t="str">
            <v>Must be positive</v>
          </cell>
          <cell r="M1073">
            <v>-100000000000</v>
          </cell>
          <cell r="N1073">
            <v>0</v>
          </cell>
          <cell r="O1073">
            <v>-100000000000</v>
          </cell>
          <cell r="P1073">
            <v>-100000000000</v>
          </cell>
          <cell r="R1073">
            <v>0.2</v>
          </cell>
        </row>
        <row r="1074">
          <cell r="D1074" t="str">
            <v>Gross Market Risk Capital</v>
          </cell>
          <cell r="J1074" t="str">
            <v>Bank; Gross Market Risk Capital</v>
          </cell>
          <cell r="K1074" t="str">
            <v>Urgent</v>
          </cell>
          <cell r="L1074" t="str">
            <v>Must be positive</v>
          </cell>
          <cell r="M1074">
            <v>-100000000000</v>
          </cell>
          <cell r="N1074">
            <v>0</v>
          </cell>
          <cell r="O1074">
            <v>-100000000000</v>
          </cell>
          <cell r="P1074">
            <v>-100000000000</v>
          </cell>
          <cell r="R1074">
            <v>0.2</v>
          </cell>
          <cell r="W1074">
            <v>3314.2</v>
          </cell>
        </row>
        <row r="1075">
          <cell r="E1075" t="str">
            <v>Gross Business Risk Capital - Expense risk</v>
          </cell>
          <cell r="I1075" t="str">
            <v>Drost, J.C. (Jenny), R:\RIA_new\EC bank\Business risk\aanlevering Pieter</v>
          </cell>
          <cell r="R1075">
            <v>0.2</v>
          </cell>
        </row>
        <row r="1076">
          <cell r="E1076" t="str">
            <v>Gross Business Risk Capital - Client Behavioural risk</v>
          </cell>
          <cell r="I1076" t="str">
            <v>Drost, J.C. (Jenny), R:\RIA_new\EC bank\Business risk\aanlevering Pieter</v>
          </cell>
          <cell r="R1076">
            <v>0.2</v>
          </cell>
        </row>
        <row r="1077">
          <cell r="E1077" t="str">
            <v>Gross Business Risk Capital - Intra BR diversification</v>
          </cell>
          <cell r="R1077">
            <v>0.2</v>
          </cell>
        </row>
        <row r="1078">
          <cell r="D1078" t="str">
            <v>Gross Business Risk Capital</v>
          </cell>
          <cell r="I1078" t="str">
            <v>MIS Raroc (see EC_Bank_Retrieve.xls)</v>
          </cell>
          <cell r="J1078" t="str">
            <v>Bank; Gross Business Risk Capital</v>
          </cell>
          <cell r="K1078" t="str">
            <v>Urgent</v>
          </cell>
          <cell r="L1078" t="str">
            <v>Must be positive</v>
          </cell>
          <cell r="M1078">
            <v>-100000000000</v>
          </cell>
          <cell r="N1078">
            <v>0</v>
          </cell>
          <cell r="O1078">
            <v>-100000000000</v>
          </cell>
          <cell r="P1078">
            <v>-100000000000</v>
          </cell>
          <cell r="R1078">
            <v>0.2</v>
          </cell>
          <cell r="W1078">
            <v>2824.6</v>
          </cell>
        </row>
        <row r="1079">
          <cell r="D1079" t="str">
            <v>Gross Operational Risk Capital</v>
          </cell>
          <cell r="I1079" t="str">
            <v>MIS Raroc (see EC_Bank_Retrieve.xls)</v>
          </cell>
          <cell r="J1079" t="str">
            <v>Bank; Gross Operational Risk Capital</v>
          </cell>
          <cell r="K1079" t="str">
            <v>Urgent</v>
          </cell>
          <cell r="L1079" t="str">
            <v>Must be positive</v>
          </cell>
          <cell r="M1079">
            <v>-100000000000</v>
          </cell>
          <cell r="N1079">
            <v>0</v>
          </cell>
          <cell r="O1079">
            <v>-100000000000</v>
          </cell>
          <cell r="P1079">
            <v>-100000000000</v>
          </cell>
          <cell r="R1079">
            <v>0.2</v>
          </cell>
          <cell r="W1079">
            <v>4263.1000000000004</v>
          </cell>
        </row>
        <row r="1080">
          <cell r="C1080" t="str">
            <v>Total Gross Capital</v>
          </cell>
          <cell r="J1080" t="str">
            <v>Bank; Total Gross Capital</v>
          </cell>
          <cell r="K1080" t="str">
            <v>Urgent</v>
          </cell>
          <cell r="L1080" t="str">
            <v>No restriction</v>
          </cell>
          <cell r="M1080">
            <v>0</v>
          </cell>
          <cell r="N1080">
            <v>0</v>
          </cell>
          <cell r="O1080">
            <v>-100000000000</v>
          </cell>
          <cell r="P1080">
            <v>-100000000000</v>
          </cell>
          <cell r="R1080">
            <v>0.2</v>
          </cell>
          <cell r="W1080">
            <v>17909.400000000001</v>
          </cell>
          <cell r="X1080">
            <v>0</v>
          </cell>
          <cell r="Y1080">
            <v>0</v>
          </cell>
          <cell r="Z1080">
            <v>0</v>
          </cell>
        </row>
        <row r="1081">
          <cell r="D1081" t="str">
            <v>Net Credit Risk Capital</v>
          </cell>
          <cell r="I1081" t="str">
            <v>MIS Raroc (see EC_Bank_Retrieve.xls)</v>
          </cell>
          <cell r="J1081" t="str">
            <v>Bank; Net Credit Risk Capital</v>
          </cell>
          <cell r="K1081" t="str">
            <v>Urgent</v>
          </cell>
          <cell r="L1081" t="str">
            <v>Must be positive</v>
          </cell>
          <cell r="M1081">
            <v>-100000000000</v>
          </cell>
          <cell r="N1081">
            <v>0</v>
          </cell>
          <cell r="O1081">
            <v>-100000000000</v>
          </cell>
          <cell r="P1081">
            <v>-100000000000</v>
          </cell>
          <cell r="R1081">
            <v>0.2</v>
          </cell>
          <cell r="W1081">
            <v>6453.8</v>
          </cell>
        </row>
        <row r="1082">
          <cell r="D1082" t="str">
            <v>Net Transfer Risk Capital</v>
          </cell>
          <cell r="I1082" t="str">
            <v>MIS Raroc (see EC_Bank_Retrieve.xls)</v>
          </cell>
          <cell r="J1082" t="str">
            <v>Bank; Net Transfer Risk Capital</v>
          </cell>
          <cell r="K1082" t="str">
            <v>Urgent</v>
          </cell>
          <cell r="L1082" t="str">
            <v>Must be positive</v>
          </cell>
          <cell r="M1082">
            <v>-100000000000</v>
          </cell>
          <cell r="N1082">
            <v>0</v>
          </cell>
          <cell r="O1082">
            <v>-100000000000</v>
          </cell>
          <cell r="P1082">
            <v>-100000000000</v>
          </cell>
          <cell r="R1082">
            <v>0.2</v>
          </cell>
          <cell r="W1082">
            <v>1053.7</v>
          </cell>
        </row>
        <row r="1083">
          <cell r="D1083" t="str">
            <v>Net Market Risk Capital</v>
          </cell>
          <cell r="I1083" t="str">
            <v>MIS Raroc (see EC_Bank_Retrieve.xls)</v>
          </cell>
          <cell r="J1083" t="str">
            <v>Bank; Net Market Risk Capital</v>
          </cell>
          <cell r="K1083" t="str">
            <v>Urgent</v>
          </cell>
          <cell r="L1083" t="str">
            <v>Must be positive</v>
          </cell>
          <cell r="M1083">
            <v>-100000000000</v>
          </cell>
          <cell r="N1083">
            <v>0</v>
          </cell>
          <cell r="O1083">
            <v>-100000000000</v>
          </cell>
          <cell r="P1083">
            <v>-100000000000</v>
          </cell>
          <cell r="R1083">
            <v>0.2</v>
          </cell>
          <cell r="W1083">
            <v>3314.2</v>
          </cell>
        </row>
        <row r="1084">
          <cell r="D1084" t="str">
            <v>Net Business Risk Capital</v>
          </cell>
          <cell r="I1084" t="str">
            <v>MIS Raroc (see EC_Bank_Retrieve.xls)</v>
          </cell>
          <cell r="J1084" t="str">
            <v>Bank; Net Business Risk Capital</v>
          </cell>
          <cell r="K1084" t="str">
            <v>Urgent</v>
          </cell>
          <cell r="L1084" t="str">
            <v>Must be positive</v>
          </cell>
          <cell r="M1084">
            <v>-100000000000</v>
          </cell>
          <cell r="N1084">
            <v>0</v>
          </cell>
          <cell r="O1084">
            <v>-100000000000</v>
          </cell>
          <cell r="P1084">
            <v>-100000000000</v>
          </cell>
          <cell r="R1084">
            <v>0.2</v>
          </cell>
          <cell r="W1084">
            <v>2824.6</v>
          </cell>
        </row>
        <row r="1085">
          <cell r="D1085" t="str">
            <v>Net Operational Risk Capital</v>
          </cell>
          <cell r="I1085" t="str">
            <v>MIS Raroc (see EC_Bank_Retrieve.xls)</v>
          </cell>
          <cell r="J1085" t="str">
            <v>Bank; Net Operational Risk Capital</v>
          </cell>
          <cell r="K1085" t="str">
            <v>Urgent</v>
          </cell>
          <cell r="L1085" t="str">
            <v>Must be positive</v>
          </cell>
          <cell r="M1085">
            <v>-100000000000</v>
          </cell>
          <cell r="N1085">
            <v>0</v>
          </cell>
          <cell r="O1085">
            <v>-100000000000</v>
          </cell>
          <cell r="P1085">
            <v>-100000000000</v>
          </cell>
          <cell r="R1085">
            <v>0.2</v>
          </cell>
          <cell r="W1085">
            <v>1619.9780000000001</v>
          </cell>
        </row>
        <row r="1086">
          <cell r="D1086" t="str">
            <v>Diversification between risk types</v>
          </cell>
          <cell r="J1086" t="str">
            <v>Bank; Diversification between risk types</v>
          </cell>
          <cell r="K1086" t="str">
            <v>Less urgent</v>
          </cell>
          <cell r="L1086" t="str">
            <v>Must be positive</v>
          </cell>
          <cell r="M1086">
            <v>-100000000000</v>
          </cell>
          <cell r="N1086">
            <v>-1E-8</v>
          </cell>
          <cell r="O1086">
            <v>0</v>
          </cell>
          <cell r="P1086">
            <v>0</v>
          </cell>
          <cell r="R1086">
            <v>0.2</v>
          </cell>
          <cell r="W1086">
            <v>-2643.1219999999994</v>
          </cell>
        </row>
        <row r="1087">
          <cell r="D1087" t="str">
            <v>Diversification Credit Risk Capital</v>
          </cell>
          <cell r="J1087" t="str">
            <v>Bank; Diversification Credit Risk Capital</v>
          </cell>
          <cell r="K1087" t="str">
            <v>Less urgent</v>
          </cell>
          <cell r="L1087" t="str">
            <v>Must be positive</v>
          </cell>
          <cell r="M1087">
            <v>-100000000000</v>
          </cell>
          <cell r="N1087">
            <v>-1E-8</v>
          </cell>
          <cell r="O1087">
            <v>0</v>
          </cell>
          <cell r="P1087">
            <v>0</v>
          </cell>
          <cell r="R1087">
            <v>0.2</v>
          </cell>
          <cell r="W1087">
            <v>0</v>
          </cell>
        </row>
        <row r="1088">
          <cell r="D1088" t="str">
            <v>Diversification Transfer Risk Capital</v>
          </cell>
          <cell r="J1088" t="str">
            <v>Bank; Diversification Transfer Risk Capital</v>
          </cell>
          <cell r="K1088" t="str">
            <v>Less urgent</v>
          </cell>
          <cell r="L1088" t="str">
            <v>Must be positive</v>
          </cell>
          <cell r="M1088">
            <v>-100000000000</v>
          </cell>
          <cell r="N1088">
            <v>-1E-8</v>
          </cell>
          <cell r="O1088">
            <v>0</v>
          </cell>
          <cell r="P1088">
            <v>0</v>
          </cell>
          <cell r="R1088">
            <v>0.2</v>
          </cell>
          <cell r="W1088">
            <v>0</v>
          </cell>
        </row>
        <row r="1089">
          <cell r="D1089" t="str">
            <v>Diversification Market Risk Capital</v>
          </cell>
          <cell r="J1089" t="str">
            <v>Bank; Diversification Market Risk Capital</v>
          </cell>
          <cell r="K1089" t="str">
            <v>Less urgent</v>
          </cell>
          <cell r="L1089" t="str">
            <v>Must be positive</v>
          </cell>
          <cell r="M1089">
            <v>-100000000000</v>
          </cell>
          <cell r="N1089">
            <v>-1E-8</v>
          </cell>
          <cell r="O1089">
            <v>0</v>
          </cell>
          <cell r="P1089">
            <v>0</v>
          </cell>
          <cell r="R1089">
            <v>0.2</v>
          </cell>
          <cell r="W1089">
            <v>0</v>
          </cell>
        </row>
        <row r="1090">
          <cell r="D1090" t="str">
            <v>Diversification Business Risk Capital</v>
          </cell>
          <cell r="J1090" t="str">
            <v>Bank; Diversification Business Risk Capital</v>
          </cell>
          <cell r="K1090" t="str">
            <v>Less urgent</v>
          </cell>
          <cell r="L1090" t="str">
            <v>Must be positive</v>
          </cell>
          <cell r="M1090">
            <v>-100000000000</v>
          </cell>
          <cell r="N1090">
            <v>-1E-8</v>
          </cell>
          <cell r="O1090">
            <v>0</v>
          </cell>
          <cell r="P1090">
            <v>0</v>
          </cell>
          <cell r="R1090">
            <v>0.2</v>
          </cell>
          <cell r="W1090">
            <v>0</v>
          </cell>
        </row>
        <row r="1091">
          <cell r="D1091" t="str">
            <v>Diversification Operational Risk Capital</v>
          </cell>
          <cell r="J1091" t="str">
            <v>Bank; Diversification Operational Risk Capital</v>
          </cell>
          <cell r="K1091" t="str">
            <v>Less urgent</v>
          </cell>
          <cell r="L1091" t="str">
            <v>Must be positive</v>
          </cell>
          <cell r="M1091">
            <v>-100000000000</v>
          </cell>
          <cell r="N1091">
            <v>-1E-8</v>
          </cell>
          <cell r="O1091">
            <v>0</v>
          </cell>
          <cell r="P1091">
            <v>0</v>
          </cell>
          <cell r="R1091">
            <v>0.2</v>
          </cell>
          <cell r="W1091">
            <v>-0.62</v>
          </cell>
        </row>
        <row r="1092">
          <cell r="D1092" t="str">
            <v>Diversification Total</v>
          </cell>
          <cell r="J1092" t="str">
            <v>Bank; Diversification Total</v>
          </cell>
          <cell r="K1092" t="str">
            <v>Less urgent</v>
          </cell>
          <cell r="L1092" t="str">
            <v>Must be positive</v>
          </cell>
          <cell r="M1092">
            <v>-100000000000</v>
          </cell>
          <cell r="N1092">
            <v>-1E-8</v>
          </cell>
          <cell r="O1092">
            <v>0</v>
          </cell>
          <cell r="P1092">
            <v>0</v>
          </cell>
          <cell r="R1092">
            <v>0.2</v>
          </cell>
          <cell r="W1092">
            <v>-0.14758294526896487</v>
          </cell>
        </row>
        <row r="1093">
          <cell r="D1093" t="str">
            <v>Additional from acqdiv</v>
          </cell>
          <cell r="J1093" t="str">
            <v>Bank; Additional from acqdiv</v>
          </cell>
          <cell r="K1093" t="str">
            <v>Less urgent</v>
          </cell>
          <cell r="L1093" t="str">
            <v>Must be positive</v>
          </cell>
          <cell r="M1093">
            <v>-100000000000</v>
          </cell>
          <cell r="N1093">
            <v>-1E-8</v>
          </cell>
          <cell r="O1093">
            <v>0</v>
          </cell>
          <cell r="P1093">
            <v>0</v>
          </cell>
          <cell r="R1093">
            <v>0.2</v>
          </cell>
        </row>
        <row r="1094">
          <cell r="C1094" t="str">
            <v>Total Economic Capital Bank</v>
          </cell>
          <cell r="J1094" t="str">
            <v>Bank; Total Economic Capital Bank</v>
          </cell>
          <cell r="K1094" t="str">
            <v>Less urgent</v>
          </cell>
          <cell r="L1094" t="str">
            <v>No restriction</v>
          </cell>
          <cell r="M1094">
            <v>-100000000000</v>
          </cell>
          <cell r="N1094">
            <v>-100000000000</v>
          </cell>
          <cell r="O1094">
            <v>0</v>
          </cell>
          <cell r="P1094">
            <v>0</v>
          </cell>
          <cell r="R1094">
            <v>0.2</v>
          </cell>
          <cell r="W1094">
            <v>15266.278000000002</v>
          </cell>
        </row>
        <row r="1095">
          <cell r="C1095" t="str">
            <v>KMV</v>
          </cell>
          <cell r="J1095" t="str">
            <v>Bank; KMV</v>
          </cell>
          <cell r="K1095" t="str">
            <v>Less urgent</v>
          </cell>
          <cell r="L1095" t="str">
            <v>Must be positive</v>
          </cell>
          <cell r="M1095">
            <v>-100000000000</v>
          </cell>
          <cell r="N1095">
            <v>-1E-8</v>
          </cell>
          <cell r="O1095">
            <v>0</v>
          </cell>
          <cell r="P1095">
            <v>0</v>
          </cell>
          <cell r="R1095">
            <v>0.2</v>
          </cell>
          <cell r="W1095">
            <v>5413.9849826675145</v>
          </cell>
        </row>
        <row r="1096">
          <cell r="C1096" t="str">
            <v>Total Economic Capital Bank, incl KMV</v>
          </cell>
          <cell r="J1096" t="str">
            <v>Bank; Total Economic Capital Bank, incl KMV</v>
          </cell>
          <cell r="K1096" t="str">
            <v>Less urgent</v>
          </cell>
          <cell r="L1096" t="str">
            <v>No restriction</v>
          </cell>
          <cell r="M1096">
            <v>-100000000000</v>
          </cell>
          <cell r="N1096">
            <v>-100000000000</v>
          </cell>
          <cell r="O1096">
            <v>0</v>
          </cell>
          <cell r="P1096">
            <v>0</v>
          </cell>
          <cell r="R1096">
            <v>0.2</v>
          </cell>
          <cell r="W1096">
            <v>20680.262982667518</v>
          </cell>
        </row>
        <row r="1097">
          <cell r="C1097" t="str">
            <v>diversification</v>
          </cell>
          <cell r="J1097" t="str">
            <v>Bank; diversification</v>
          </cell>
          <cell r="R1097">
            <v>0.2</v>
          </cell>
        </row>
        <row r="1098">
          <cell r="C1098" t="str">
            <v>AA&gt;A scaling factors</v>
          </cell>
          <cell r="J1098" t="str">
            <v>Bank; AA&gt;A scaling factors</v>
          </cell>
          <cell r="K1098" t="str">
            <v>Less urgent</v>
          </cell>
          <cell r="L1098" t="str">
            <v>Must be positive</v>
          </cell>
          <cell r="M1098">
            <v>-100000000000</v>
          </cell>
          <cell r="N1098">
            <v>-1E-8</v>
          </cell>
          <cell r="O1098">
            <v>0</v>
          </cell>
          <cell r="P1098">
            <v>0</v>
          </cell>
          <cell r="R1098">
            <v>0.2</v>
          </cell>
        </row>
        <row r="1099">
          <cell r="D1099" t="str">
            <v>Gross Credit Risk Capital</v>
          </cell>
          <cell r="I1099" t="str">
            <v>van der Kamp, G. (Gerrit Jan Bertus)</v>
          </cell>
          <cell r="J1099" t="str">
            <v>Bank; Gross Credit Risk Capital</v>
          </cell>
          <cell r="K1099" t="str">
            <v>Urgent</v>
          </cell>
          <cell r="L1099" t="str">
            <v>Must be positive</v>
          </cell>
          <cell r="M1099">
            <v>-100000000000</v>
          </cell>
          <cell r="N1099">
            <v>0</v>
          </cell>
          <cell r="O1099">
            <v>-100000000000</v>
          </cell>
          <cell r="P1099">
            <v>-100000000000</v>
          </cell>
          <cell r="R1099">
            <v>0.2</v>
          </cell>
        </row>
        <row r="1100">
          <cell r="D1100" t="str">
            <v>Gross Market Risk Capital</v>
          </cell>
          <cell r="I1100">
            <v>0.93912998079997401</v>
          </cell>
          <cell r="J1100" t="str">
            <v>Bank; Gross Market Risk Capital</v>
          </cell>
          <cell r="K1100" t="str">
            <v>Urgent</v>
          </cell>
          <cell r="L1100" t="str">
            <v>Must be positive</v>
          </cell>
          <cell r="M1100">
            <v>-100000000000</v>
          </cell>
          <cell r="N1100">
            <v>0</v>
          </cell>
          <cell r="O1100">
            <v>-100000000000</v>
          </cell>
          <cell r="P1100">
            <v>-100000000000</v>
          </cell>
          <cell r="R1100">
            <v>0.2</v>
          </cell>
        </row>
        <row r="1101">
          <cell r="D1101" t="str">
            <v>Gross Transfer Risk Capital</v>
          </cell>
          <cell r="I1101">
            <v>1</v>
          </cell>
          <cell r="J1101" t="str">
            <v>Bank; Gross Transfer Risk Capital</v>
          </cell>
          <cell r="K1101" t="str">
            <v>Urgent</v>
          </cell>
          <cell r="L1101" t="str">
            <v>Must be positive</v>
          </cell>
          <cell r="M1101">
            <v>-100000000000</v>
          </cell>
          <cell r="N1101">
            <v>0</v>
          </cell>
          <cell r="O1101">
            <v>-100000000000</v>
          </cell>
          <cell r="P1101">
            <v>-100000000000</v>
          </cell>
          <cell r="R1101">
            <v>0.2</v>
          </cell>
        </row>
        <row r="1102">
          <cell r="D1102" t="str">
            <v>Gross Business Risk Capital</v>
          </cell>
          <cell r="I1102">
            <v>0.93912998079997401</v>
          </cell>
          <cell r="J1102" t="str">
            <v>Bank; Gross Business Risk Capital</v>
          </cell>
          <cell r="K1102" t="str">
            <v>Urgent</v>
          </cell>
          <cell r="L1102" t="str">
            <v>Must be positive</v>
          </cell>
          <cell r="M1102">
            <v>-100000000000</v>
          </cell>
          <cell r="N1102">
            <v>0</v>
          </cell>
          <cell r="O1102">
            <v>-100000000000</v>
          </cell>
          <cell r="P1102">
            <v>-100000000000</v>
          </cell>
          <cell r="R1102">
            <v>0.2</v>
          </cell>
        </row>
        <row r="1103">
          <cell r="D1103" t="str">
            <v>Gross Operational Risk Capital</v>
          </cell>
          <cell r="I1103" t="str">
            <v>Marnix vd Ploeg / Eelco van Dijk (CORM)</v>
          </cell>
          <cell r="J1103" t="str">
            <v>Bank; Gross Operational Risk Capital</v>
          </cell>
          <cell r="K1103" t="str">
            <v>Urgent</v>
          </cell>
          <cell r="L1103" t="str">
            <v>Must be positive</v>
          </cell>
          <cell r="M1103">
            <v>-100000000000</v>
          </cell>
          <cell r="N1103">
            <v>0</v>
          </cell>
          <cell r="O1103">
            <v>-100000000000</v>
          </cell>
          <cell r="P1103">
            <v>-100000000000</v>
          </cell>
          <cell r="R1103">
            <v>0.2</v>
          </cell>
        </row>
        <row r="1104">
          <cell r="D1104" t="str">
            <v>diversification effect</v>
          </cell>
          <cell r="J1104" t="str">
            <v>Bank; diversification effect</v>
          </cell>
          <cell r="R1104">
            <v>0.2</v>
          </cell>
        </row>
        <row r="1105">
          <cell r="C1105" t="str">
            <v>Gross Economic Capital scaled</v>
          </cell>
          <cell r="J1105" t="str">
            <v>Bank; Gross Economic Capital scaled</v>
          </cell>
          <cell r="K1105" t="str">
            <v>Less urgent</v>
          </cell>
          <cell r="L1105" t="str">
            <v>Must be positive</v>
          </cell>
          <cell r="M1105">
            <v>-100000000000</v>
          </cell>
          <cell r="N1105">
            <v>-1E-8</v>
          </cell>
          <cell r="O1105">
            <v>0</v>
          </cell>
          <cell r="P1105">
            <v>0</v>
          </cell>
          <cell r="R1105">
            <v>0.2</v>
          </cell>
        </row>
        <row r="1106">
          <cell r="D1106" t="str">
            <v>Gross Credit Risk Capital scaled</v>
          </cell>
          <cell r="J1106" t="str">
            <v>Bank; Gross Credit Risk Capital scaled</v>
          </cell>
          <cell r="K1106" t="str">
            <v>Less urgent</v>
          </cell>
          <cell r="L1106" t="str">
            <v>Must be positive</v>
          </cell>
          <cell r="M1106">
            <v>-100000000000</v>
          </cell>
          <cell r="N1106">
            <v>-1E-8</v>
          </cell>
          <cell r="O1106">
            <v>0</v>
          </cell>
          <cell r="P1106">
            <v>0</v>
          </cell>
          <cell r="R1106">
            <v>0.2</v>
          </cell>
        </row>
        <row r="1107">
          <cell r="D1107" t="str">
            <v>Gross Market Risk Capital scaled</v>
          </cell>
          <cell r="J1107" t="str">
            <v>Bank; Gross Market Risk Capital scaled</v>
          </cell>
          <cell r="K1107" t="str">
            <v>Less urgent</v>
          </cell>
          <cell r="L1107" t="str">
            <v>Must be positive</v>
          </cell>
          <cell r="M1107">
            <v>-100000000000</v>
          </cell>
          <cell r="N1107">
            <v>-1E-8</v>
          </cell>
          <cell r="O1107">
            <v>0</v>
          </cell>
          <cell r="P1107">
            <v>0</v>
          </cell>
          <cell r="R1107">
            <v>0.2</v>
          </cell>
        </row>
        <row r="1108">
          <cell r="D1108" t="str">
            <v>Gross Transfer Risk Capital scaled</v>
          </cell>
          <cell r="J1108" t="str">
            <v>Bank; Gross Transfer Risk Capital scaled</v>
          </cell>
          <cell r="K1108" t="str">
            <v>Less urgent</v>
          </cell>
          <cell r="L1108" t="str">
            <v>Must be positive</v>
          </cell>
          <cell r="M1108">
            <v>-100000000000</v>
          </cell>
          <cell r="N1108">
            <v>-1E-8</v>
          </cell>
          <cell r="O1108">
            <v>0</v>
          </cell>
          <cell r="P1108">
            <v>0</v>
          </cell>
          <cell r="R1108">
            <v>0.2</v>
          </cell>
        </row>
        <row r="1109">
          <cell r="D1109" t="str">
            <v>Gross Business Risk Capital scaled</v>
          </cell>
          <cell r="J1109" t="str">
            <v>Bank; Gross Business Risk Capital scaled</v>
          </cell>
          <cell r="K1109" t="str">
            <v>Less urgent</v>
          </cell>
          <cell r="L1109" t="str">
            <v>Must be positive</v>
          </cell>
          <cell r="M1109">
            <v>-100000000000</v>
          </cell>
          <cell r="N1109">
            <v>-1E-8</v>
          </cell>
          <cell r="O1109">
            <v>0</v>
          </cell>
          <cell r="P1109">
            <v>0</v>
          </cell>
          <cell r="R1109">
            <v>0.2</v>
          </cell>
        </row>
        <row r="1110">
          <cell r="D1110" t="str">
            <v>Gross Operational Risk Capital scaled</v>
          </cell>
          <cell r="J1110" t="str">
            <v>Bank; Gross Operational Risk Capital scaled</v>
          </cell>
          <cell r="K1110" t="str">
            <v>Less urgent</v>
          </cell>
          <cell r="L1110" t="str">
            <v>Must be positive</v>
          </cell>
          <cell r="M1110">
            <v>-100000000000</v>
          </cell>
          <cell r="N1110">
            <v>-1E-8</v>
          </cell>
          <cell r="O1110">
            <v>0</v>
          </cell>
          <cell r="P1110">
            <v>0</v>
          </cell>
          <cell r="R1110">
            <v>0.2</v>
          </cell>
        </row>
        <row r="1111">
          <cell r="D1111" t="str">
            <v>diversification effect</v>
          </cell>
          <cell r="J1111" t="str">
            <v>Bank; diversification effect</v>
          </cell>
          <cell r="R1111">
            <v>0.2</v>
          </cell>
        </row>
        <row r="1112">
          <cell r="C1112" t="str">
            <v>total</v>
          </cell>
          <cell r="J1112" t="str">
            <v>Bank; total</v>
          </cell>
          <cell r="K1112" t="str">
            <v>Less urgent</v>
          </cell>
          <cell r="L1112" t="str">
            <v>Must be positive</v>
          </cell>
          <cell r="M1112">
            <v>-100000000000</v>
          </cell>
          <cell r="N1112">
            <v>-1E-8</v>
          </cell>
          <cell r="O1112">
            <v>0</v>
          </cell>
          <cell r="P1112">
            <v>0</v>
          </cell>
          <cell r="R1112">
            <v>0.2</v>
          </cell>
        </row>
        <row r="1113">
          <cell r="C1113" t="str">
            <v>Net Economic Capital scaled</v>
          </cell>
          <cell r="J1113" t="str">
            <v>Bank; Net Economic Capital scaled</v>
          </cell>
          <cell r="K1113" t="str">
            <v>Less urgent</v>
          </cell>
          <cell r="L1113" t="str">
            <v>Must be positive</v>
          </cell>
          <cell r="M1113">
            <v>-100000000000</v>
          </cell>
          <cell r="N1113">
            <v>-1E-8</v>
          </cell>
          <cell r="O1113">
            <v>0</v>
          </cell>
          <cell r="P1113">
            <v>0</v>
          </cell>
          <cell r="R1113">
            <v>0.2</v>
          </cell>
        </row>
        <row r="1114">
          <cell r="D1114" t="str">
            <v>Net Credit Risk Capital scaled</v>
          </cell>
          <cell r="J1114" t="str">
            <v>Bank; Net Credit Risk Capital scaled</v>
          </cell>
          <cell r="K1114" t="str">
            <v>Less urgent</v>
          </cell>
          <cell r="L1114" t="str">
            <v>Must be positive</v>
          </cell>
          <cell r="M1114">
            <v>-100000000000</v>
          </cell>
          <cell r="N1114">
            <v>-1E-8</v>
          </cell>
          <cell r="O1114">
            <v>0</v>
          </cell>
          <cell r="P1114">
            <v>0</v>
          </cell>
          <cell r="R1114">
            <v>0.2</v>
          </cell>
        </row>
        <row r="1115">
          <cell r="D1115" t="str">
            <v>Net Market Risk Capital scaled</v>
          </cell>
          <cell r="J1115" t="str">
            <v>Bank; Net Market Risk Capital scaled</v>
          </cell>
          <cell r="K1115" t="str">
            <v>Less urgent</v>
          </cell>
          <cell r="L1115" t="str">
            <v>Must be positive</v>
          </cell>
          <cell r="M1115">
            <v>-100000000000</v>
          </cell>
          <cell r="N1115">
            <v>-1E-8</v>
          </cell>
          <cell r="O1115">
            <v>0</v>
          </cell>
          <cell r="P1115">
            <v>0</v>
          </cell>
          <cell r="R1115">
            <v>0.2</v>
          </cell>
        </row>
        <row r="1116">
          <cell r="D1116" t="str">
            <v>Net Transfer Risk Capital scaled</v>
          </cell>
          <cell r="J1116" t="str">
            <v>Bank; Net Transfer Risk Capital scaled</v>
          </cell>
          <cell r="K1116" t="str">
            <v>Less urgent</v>
          </cell>
          <cell r="L1116" t="str">
            <v>Must be positive</v>
          </cell>
          <cell r="M1116">
            <v>-100000000000</v>
          </cell>
          <cell r="N1116">
            <v>-1E-8</v>
          </cell>
          <cell r="O1116">
            <v>0</v>
          </cell>
          <cell r="P1116">
            <v>0</v>
          </cell>
          <cell r="R1116">
            <v>0.2</v>
          </cell>
        </row>
        <row r="1117">
          <cell r="D1117" t="str">
            <v>Net Business Risk Capital scaled</v>
          </cell>
          <cell r="J1117" t="str">
            <v>Bank; Net Business Risk Capital scaled</v>
          </cell>
          <cell r="K1117" t="str">
            <v>Less urgent</v>
          </cell>
          <cell r="L1117" t="str">
            <v>Must be positive</v>
          </cell>
          <cell r="M1117">
            <v>-100000000000</v>
          </cell>
          <cell r="N1117">
            <v>-1E-8</v>
          </cell>
          <cell r="O1117">
            <v>0</v>
          </cell>
          <cell r="P1117">
            <v>0</v>
          </cell>
          <cell r="R1117">
            <v>0.2</v>
          </cell>
        </row>
        <row r="1118">
          <cell r="D1118" t="str">
            <v>Net Operational Risk Capital scaled</v>
          </cell>
          <cell r="J1118" t="str">
            <v>Bank; Net Operational Risk Capital scaled</v>
          </cell>
          <cell r="K1118" t="str">
            <v>Less urgent</v>
          </cell>
          <cell r="L1118" t="str">
            <v>Must be positive</v>
          </cell>
          <cell r="M1118">
            <v>-100000000000</v>
          </cell>
          <cell r="N1118">
            <v>-1E-8</v>
          </cell>
          <cell r="O1118">
            <v>0</v>
          </cell>
          <cell r="P1118">
            <v>0</v>
          </cell>
          <cell r="R1118">
            <v>0.2</v>
          </cell>
        </row>
        <row r="1119">
          <cell r="C1119" t="str">
            <v>Total Net Economic Capital Bank scaled to single-A</v>
          </cell>
          <cell r="J1119" t="str">
            <v>Bank; Total Net Economic Capital Bank scaled to single-A</v>
          </cell>
          <cell r="K1119" t="str">
            <v>Less urgent</v>
          </cell>
          <cell r="L1119" t="str">
            <v>Must be positive</v>
          </cell>
          <cell r="M1119">
            <v>-100000000000</v>
          </cell>
          <cell r="N1119">
            <v>-1E-8</v>
          </cell>
          <cell r="O1119">
            <v>0</v>
          </cell>
          <cell r="P1119">
            <v>0</v>
          </cell>
          <cell r="R1119">
            <v>0.2</v>
          </cell>
        </row>
        <row r="1120">
          <cell r="C1120" t="str">
            <v>Regulatory DNB add-ons</v>
          </cell>
          <cell r="R1120">
            <v>0.2</v>
          </cell>
        </row>
        <row r="1121">
          <cell r="D1121" t="str">
            <v>Tango</v>
          </cell>
          <cell r="I1121" t="str">
            <v>DNB SREP 2007</v>
          </cell>
          <cell r="K1121" t="str">
            <v>Less urgent</v>
          </cell>
          <cell r="L1121" t="str">
            <v>No restriction</v>
          </cell>
          <cell r="M1121">
            <v>-100000000000</v>
          </cell>
          <cell r="N1121">
            <v>-100000000000</v>
          </cell>
          <cell r="O1121">
            <v>0</v>
          </cell>
          <cell r="P1121">
            <v>0</v>
          </cell>
          <cell r="R1121">
            <v>0.2</v>
          </cell>
        </row>
        <row r="1122">
          <cell r="D1122" t="str">
            <v>Pensions</v>
          </cell>
          <cell r="I1122" t="str">
            <v>DNB SREP 2007</v>
          </cell>
          <cell r="K1122" t="str">
            <v>Less urgent</v>
          </cell>
          <cell r="L1122" t="str">
            <v>No restriction</v>
          </cell>
          <cell r="M1122">
            <v>-100000000000</v>
          </cell>
          <cell r="N1122">
            <v>-100000000000</v>
          </cell>
          <cell r="O1122">
            <v>0</v>
          </cell>
          <cell r="P1122">
            <v>0</v>
          </cell>
          <cell r="R1122">
            <v>0.2</v>
          </cell>
        </row>
        <row r="1123">
          <cell r="D1123" t="str">
            <v>exposures to securitisations</v>
          </cell>
          <cell r="I1123" t="str">
            <v>DNB SREP 2010</v>
          </cell>
          <cell r="K1123" t="str">
            <v>Less urgent</v>
          </cell>
          <cell r="L1123" t="str">
            <v>No restriction</v>
          </cell>
          <cell r="M1123">
            <v>-100000000000</v>
          </cell>
          <cell r="N1123">
            <v>-100000000000</v>
          </cell>
          <cell r="O1123">
            <v>0</v>
          </cell>
          <cell r="P1123">
            <v>0</v>
          </cell>
          <cell r="R1123">
            <v>0.2</v>
          </cell>
        </row>
        <row r="1124">
          <cell r="D1124" t="str">
            <v>tool for active CRM</v>
          </cell>
          <cell r="I1124" t="str">
            <v>DNB SREP 2010</v>
          </cell>
          <cell r="K1124" t="str">
            <v>Less urgent</v>
          </cell>
          <cell r="L1124" t="str">
            <v>No restriction</v>
          </cell>
          <cell r="M1124">
            <v>-100000000000</v>
          </cell>
          <cell r="N1124">
            <v>-100000000000</v>
          </cell>
          <cell r="O1124">
            <v>0</v>
          </cell>
          <cell r="P1124">
            <v>0</v>
          </cell>
          <cell r="R1124">
            <v>0.2</v>
          </cell>
        </row>
        <row r="1125">
          <cell r="D1125" t="str">
            <v>pillar 2 process</v>
          </cell>
          <cell r="I1125" t="str">
            <v>DNB SREP 2010-2012</v>
          </cell>
          <cell r="K1125" t="str">
            <v>Less urgent</v>
          </cell>
          <cell r="L1125" t="str">
            <v>Must be positive</v>
          </cell>
          <cell r="M1125">
            <v>-100000000000</v>
          </cell>
          <cell r="N1125">
            <v>-1E-8</v>
          </cell>
          <cell r="O1125">
            <v>0</v>
          </cell>
          <cell r="P1125">
            <v>0</v>
          </cell>
          <cell r="R1125">
            <v>0.2</v>
          </cell>
        </row>
        <row r="1126">
          <cell r="E1126" t="str">
            <v>using &lt;1Y PDs</v>
          </cell>
          <cell r="I1126" t="str">
            <v>DNB SREP 2011</v>
          </cell>
          <cell r="K1126" t="str">
            <v>Less urgent</v>
          </cell>
          <cell r="L1126" t="str">
            <v>No restriction</v>
          </cell>
          <cell r="M1126">
            <v>-100000000000</v>
          </cell>
          <cell r="N1126">
            <v>-100000000000</v>
          </cell>
          <cell r="O1126">
            <v>0</v>
          </cell>
          <cell r="P1126">
            <v>0</v>
          </cell>
          <cell r="R1126">
            <v>0.2</v>
          </cell>
        </row>
        <row r="1127">
          <cell r="E1127" t="str">
            <v>single name concentration</v>
          </cell>
          <cell r="I1127" t="str">
            <v>DNB SREP 2011</v>
          </cell>
          <cell r="K1127" t="str">
            <v>Less urgent</v>
          </cell>
          <cell r="L1127" t="str">
            <v>No restriction</v>
          </cell>
          <cell r="M1127">
            <v>-100000000000</v>
          </cell>
          <cell r="N1127">
            <v>-100000000000</v>
          </cell>
          <cell r="O1127">
            <v>0</v>
          </cell>
          <cell r="P1127">
            <v>0</v>
          </cell>
          <cell r="R1127">
            <v>0.2</v>
          </cell>
        </row>
        <row r="1128">
          <cell r="F1128" t="str">
            <v>not using downturn LGDs (mortgages)</v>
          </cell>
          <cell r="I1128" t="str">
            <v>DNB SREP 2011</v>
          </cell>
          <cell r="K1128" t="str">
            <v>Less urgent</v>
          </cell>
          <cell r="L1128" t="str">
            <v>No restriction</v>
          </cell>
          <cell r="M1128">
            <v>-100000000000</v>
          </cell>
          <cell r="N1128">
            <v>-100000000000</v>
          </cell>
          <cell r="O1128">
            <v>0</v>
          </cell>
          <cell r="P1128">
            <v>0</v>
          </cell>
          <cell r="R1128">
            <v>0.2</v>
          </cell>
        </row>
        <row r="1129">
          <cell r="F1129" t="str">
            <v>not using downturn LGDs (FIs + Govs) +incr. correlation</v>
          </cell>
          <cell r="I1129" t="str">
            <v>DNB SREP 2011</v>
          </cell>
          <cell r="K1129" t="str">
            <v>Less urgent</v>
          </cell>
          <cell r="L1129" t="str">
            <v>No restriction</v>
          </cell>
          <cell r="M1129">
            <v>-100000000000</v>
          </cell>
          <cell r="N1129">
            <v>-100000000000</v>
          </cell>
          <cell r="O1129">
            <v>0</v>
          </cell>
          <cell r="P1129">
            <v>0</v>
          </cell>
          <cell r="R1129">
            <v>0.2</v>
          </cell>
        </row>
        <row r="1130">
          <cell r="E1130" t="str">
            <v>not using downturn LGDs (total)</v>
          </cell>
          <cell r="I1130" t="str">
            <v>DNB SREP 2010</v>
          </cell>
          <cell r="K1130" t="str">
            <v>Less urgent</v>
          </cell>
          <cell r="L1130" t="str">
            <v>No restriction</v>
          </cell>
          <cell r="M1130">
            <v>-100000000000</v>
          </cell>
          <cell r="N1130">
            <v>-100000000000</v>
          </cell>
          <cell r="O1130">
            <v>0</v>
          </cell>
          <cell r="P1130">
            <v>0</v>
          </cell>
          <cell r="R1130">
            <v>0.2</v>
          </cell>
        </row>
        <row r="1131">
          <cell r="D1131" t="str">
            <v>credit risk (total)</v>
          </cell>
          <cell r="I1131" t="str">
            <v>DNB SREP 2012</v>
          </cell>
          <cell r="K1131" t="str">
            <v>Less urgent</v>
          </cell>
          <cell r="L1131" t="str">
            <v>No restriction</v>
          </cell>
          <cell r="M1131">
            <v>-100000000000</v>
          </cell>
          <cell r="N1131">
            <v>-100000000000</v>
          </cell>
          <cell r="O1131">
            <v>0</v>
          </cell>
          <cell r="P1131">
            <v>0</v>
          </cell>
          <cell r="R1131">
            <v>0.2</v>
          </cell>
        </row>
        <row r="1132">
          <cell r="D1132" t="str">
            <v>local ALM mismatches (Euro breakup)</v>
          </cell>
          <cell r="I1132" t="str">
            <v>DNB SREP 2011-2013/14</v>
          </cell>
          <cell r="K1132" t="str">
            <v>Less urgent</v>
          </cell>
          <cell r="L1132" t="str">
            <v>Must be positive</v>
          </cell>
          <cell r="M1132">
            <v>-100000000000</v>
          </cell>
          <cell r="N1132">
            <v>-1E-8</v>
          </cell>
          <cell r="O1132">
            <v>0</v>
          </cell>
          <cell r="P1132">
            <v>0</v>
          </cell>
          <cell r="R1132">
            <v>0.2</v>
          </cell>
        </row>
        <row r="1133">
          <cell r="D1133" t="str">
            <v>real estate</v>
          </cell>
          <cell r="I1133" t="str">
            <v>DNB SREP 2012</v>
          </cell>
          <cell r="K1133" t="str">
            <v>Less urgent</v>
          </cell>
          <cell r="L1133" t="str">
            <v>Must be positive</v>
          </cell>
          <cell r="M1133">
            <v>-100000000000</v>
          </cell>
          <cell r="N1133">
            <v>-1E-8</v>
          </cell>
          <cell r="O1133">
            <v>0</v>
          </cell>
          <cell r="P1133">
            <v>0</v>
          </cell>
          <cell r="R1133">
            <v>0.2</v>
          </cell>
        </row>
        <row r="1134">
          <cell r="D1134" t="str">
            <v>CVA/CCP</v>
          </cell>
          <cell r="I1134" t="str">
            <v>DNB SREP 2012</v>
          </cell>
          <cell r="K1134" t="str">
            <v>Less urgent</v>
          </cell>
          <cell r="L1134" t="str">
            <v>Must be positive</v>
          </cell>
          <cell r="M1134">
            <v>-100000000000</v>
          </cell>
          <cell r="N1134">
            <v>-1E-8</v>
          </cell>
          <cell r="O1134">
            <v>0</v>
          </cell>
          <cell r="P1134">
            <v>0</v>
          </cell>
          <cell r="R1134">
            <v>0.2</v>
          </cell>
        </row>
        <row r="1135">
          <cell r="D1135" t="str">
            <v>sVaR</v>
          </cell>
          <cell r="I1135" t="str">
            <v>DNB SREP 2012</v>
          </cell>
          <cell r="K1135" t="str">
            <v>Less urgent</v>
          </cell>
          <cell r="L1135" t="str">
            <v>Must be positive</v>
          </cell>
          <cell r="M1135">
            <v>-100000000000</v>
          </cell>
          <cell r="N1135">
            <v>-1E-8</v>
          </cell>
          <cell r="O1135">
            <v>0</v>
          </cell>
          <cell r="P1135">
            <v>0</v>
          </cell>
          <cell r="R1135">
            <v>0.2</v>
          </cell>
        </row>
        <row r="1136">
          <cell r="D1136" t="str">
            <v>business risk volume and margin risk current activities</v>
          </cell>
          <cell r="I1136" t="str">
            <v>DNB SREP 2012-2013/14</v>
          </cell>
          <cell r="K1136" t="str">
            <v>Less urgent</v>
          </cell>
          <cell r="L1136" t="str">
            <v>Must be positive</v>
          </cell>
          <cell r="M1136">
            <v>-100000000000</v>
          </cell>
          <cell r="N1136">
            <v>-1E-8</v>
          </cell>
          <cell r="O1136">
            <v>0</v>
          </cell>
          <cell r="P1136">
            <v>0</v>
          </cell>
          <cell r="R1136">
            <v>0.2</v>
          </cell>
        </row>
        <row r="1137">
          <cell r="D1137" t="str">
            <v>diversification</v>
          </cell>
          <cell r="I1137" t="str">
            <v>DNB SREP 2012-2013/14</v>
          </cell>
          <cell r="K1137" t="str">
            <v>Less urgent</v>
          </cell>
          <cell r="L1137" t="str">
            <v>Must be positive</v>
          </cell>
          <cell r="M1137">
            <v>-100000000000</v>
          </cell>
          <cell r="N1137">
            <v>-1E-8</v>
          </cell>
          <cell r="O1137">
            <v>0</v>
          </cell>
          <cell r="P1137">
            <v>0</v>
          </cell>
          <cell r="R1137">
            <v>0.2</v>
          </cell>
        </row>
        <row r="1138">
          <cell r="D1138" t="str">
            <v>SME</v>
          </cell>
          <cell r="I1138" t="str">
            <v>DNB SREP 2013/14</v>
          </cell>
          <cell r="K1138" t="str">
            <v>Less urgent</v>
          </cell>
          <cell r="L1138" t="str">
            <v>Must be positive</v>
          </cell>
          <cell r="M1138">
            <v>-100000000000</v>
          </cell>
          <cell r="N1138">
            <v>-1E-8</v>
          </cell>
          <cell r="O1138">
            <v>0</v>
          </cell>
          <cell r="P1138">
            <v>0</v>
          </cell>
          <cell r="R1138">
            <v>0.2</v>
          </cell>
        </row>
        <row r="1139">
          <cell r="D1139" t="str">
            <v>modeling risk trading books</v>
          </cell>
          <cell r="I1139" t="str">
            <v>DNB SREP 2013/14</v>
          </cell>
          <cell r="K1139" t="str">
            <v>Less urgent</v>
          </cell>
          <cell r="L1139" t="str">
            <v>Must be positive</v>
          </cell>
          <cell r="M1139">
            <v>-100000000000</v>
          </cell>
          <cell r="N1139">
            <v>-1E-8</v>
          </cell>
          <cell r="O1139">
            <v>0</v>
          </cell>
          <cell r="P1139">
            <v>0</v>
          </cell>
          <cell r="R1139">
            <v>0.2</v>
          </cell>
        </row>
        <row r="1140">
          <cell r="D1140" t="str">
            <v>stress testing governance</v>
          </cell>
          <cell r="I1140" t="str">
            <v>DNB SREP 2013/14</v>
          </cell>
          <cell r="K1140" t="str">
            <v>Less urgent</v>
          </cell>
          <cell r="L1140" t="str">
            <v>Must be positive</v>
          </cell>
          <cell r="M1140">
            <v>-100000000000</v>
          </cell>
          <cell r="N1140">
            <v>-1E-8</v>
          </cell>
          <cell r="O1140">
            <v>0</v>
          </cell>
          <cell r="P1140">
            <v>0</v>
          </cell>
          <cell r="R1140">
            <v>0.2</v>
          </cell>
        </row>
        <row r="1141">
          <cell r="E1141" t="str">
            <v>include stress scenario 3</v>
          </cell>
          <cell r="I1141">
            <v>0</v>
          </cell>
          <cell r="R1141">
            <v>0.2</v>
          </cell>
        </row>
        <row r="1142">
          <cell r="F1142" t="str">
            <v>total tier ratio DNB</v>
          </cell>
          <cell r="I1142" t="str">
            <v>DNB SREP 2012: (EC+add-on)/RWA</v>
          </cell>
        </row>
        <row r="1143">
          <cell r="F1143" t="str">
            <v>required ratio in stress scenario 4</v>
          </cell>
          <cell r="I1143">
            <v>0</v>
          </cell>
        </row>
        <row r="1144">
          <cell r="E1144" t="str">
            <v>include stress scenario 4</v>
          </cell>
        </row>
        <row r="1145">
          <cell r="D1145" t="str">
            <v>include stress scenario</v>
          </cell>
        </row>
        <row r="1146">
          <cell r="C1146" t="str">
            <v>Total regulatory add-on</v>
          </cell>
          <cell r="J1146" t="str">
            <v>Bank; Total regulatory add-on</v>
          </cell>
          <cell r="R1146">
            <v>0.2</v>
          </cell>
        </row>
        <row r="1147">
          <cell r="C1147" t="str">
            <v>idem as % of RWA</v>
          </cell>
          <cell r="J1147" t="str">
            <v>Bank; idem as % of RWA</v>
          </cell>
          <cell r="R1147">
            <v>0.2</v>
          </cell>
        </row>
        <row r="1148">
          <cell r="C1148" t="str">
            <v>SREP capital (Pillar 2 requirement)</v>
          </cell>
          <cell r="J1148" t="str">
            <v>Bank; SREP capital (Pillar 2 requirement)</v>
          </cell>
          <cell r="R1148">
            <v>0.2</v>
          </cell>
        </row>
        <row r="1149">
          <cell r="C1149" t="str">
            <v>Required total capital, based on Pillar 1</v>
          </cell>
          <cell r="I1149">
            <v>0.08</v>
          </cell>
          <cell r="S1149">
            <v>15941.149520000001</v>
          </cell>
          <cell r="T1149">
            <v>17589.47408</v>
          </cell>
          <cell r="U1149">
            <v>19180.88</v>
          </cell>
          <cell r="V1149">
            <v>19126.84448</v>
          </cell>
          <cell r="W1149">
            <v>19453.906800000001</v>
          </cell>
          <cell r="X1149">
            <v>20380.711120000004</v>
          </cell>
          <cell r="Y1149">
            <v>20245.359920000003</v>
          </cell>
          <cell r="Z1149">
            <v>20598.658639999998</v>
          </cell>
        </row>
        <row r="1150">
          <cell r="C1150" t="str">
            <v>Required CET1 ratio</v>
          </cell>
          <cell r="I1150" t="str">
            <v>DNB SREP letter</v>
          </cell>
        </row>
        <row r="1151">
          <cell r="C1151" t="str">
            <v>Required total capital ratio</v>
          </cell>
          <cell r="I1151" t="str">
            <v>DNB SREP letter</v>
          </cell>
        </row>
        <row r="1152">
          <cell r="C1152" t="str">
            <v>Required total capital, based on SREP letter</v>
          </cell>
          <cell r="I1152">
            <v>0.08</v>
          </cell>
        </row>
        <row r="1153">
          <cell r="C1153" t="str">
            <v>SREP adequacy ratio</v>
          </cell>
          <cell r="I1153">
            <v>1</v>
          </cell>
          <cell r="J1153" t="str">
            <v>Bank; SREP adequacy ratio</v>
          </cell>
          <cell r="R1153">
            <v>0.2</v>
          </cell>
        </row>
        <row r="1154">
          <cell r="D1154" t="str">
            <v>IFRS Equity, ING Bank</v>
          </cell>
          <cell r="J1154" t="str">
            <v>Bank; IFRS Equity, ING Bank</v>
          </cell>
          <cell r="K1154" t="str">
            <v>Less urgent</v>
          </cell>
          <cell r="L1154" t="str">
            <v>No restriction</v>
          </cell>
          <cell r="M1154">
            <v>-100000000000</v>
          </cell>
          <cell r="N1154">
            <v>-100000000000</v>
          </cell>
          <cell r="O1154">
            <v>0</v>
          </cell>
          <cell r="P1154">
            <v>0</v>
          </cell>
          <cell r="R1154">
            <v>0.2</v>
          </cell>
        </row>
        <row r="1155">
          <cell r="D1155" t="str">
            <v>minorities</v>
          </cell>
          <cell r="J1155" t="str">
            <v>Bank; minorities</v>
          </cell>
          <cell r="K1155" t="str">
            <v>Less urgent</v>
          </cell>
          <cell r="L1155" t="str">
            <v>No restriction</v>
          </cell>
          <cell r="M1155">
            <v>-100000000000</v>
          </cell>
          <cell r="N1155">
            <v>-100000000000</v>
          </cell>
          <cell r="O1155">
            <v>0</v>
          </cell>
          <cell r="P1155">
            <v>0</v>
          </cell>
          <cell r="R1155">
            <v>0.2</v>
          </cell>
        </row>
        <row r="1156">
          <cell r="D1156" t="str">
            <v>IFRS adjustments</v>
          </cell>
          <cell r="J1156" t="str">
            <v>Bank; IFRS adjustments</v>
          </cell>
          <cell r="K1156" t="str">
            <v>Less urgent</v>
          </cell>
          <cell r="L1156" t="str">
            <v>No restriction</v>
          </cell>
          <cell r="M1156">
            <v>-100000000000</v>
          </cell>
          <cell r="N1156">
            <v>-100000000000</v>
          </cell>
          <cell r="O1156">
            <v>0</v>
          </cell>
          <cell r="P1156">
            <v>0</v>
          </cell>
          <cell r="R1156">
            <v>0.2</v>
          </cell>
        </row>
        <row r="1157">
          <cell r="D1157" t="str">
            <v>difference Expected Loss -/- Loan Loss Provisions</v>
          </cell>
          <cell r="I1157" t="str">
            <v>no longer deducted as of 2008Q3</v>
          </cell>
          <cell r="J1157" t="str">
            <v>Bank; difference Expected Loss -/- Loan Loss Provisions</v>
          </cell>
          <cell r="K1157" t="str">
            <v>Less urgent</v>
          </cell>
          <cell r="L1157" t="str">
            <v>No restriction</v>
          </cell>
          <cell r="M1157">
            <v>-100000000000</v>
          </cell>
          <cell r="N1157">
            <v>-100000000000</v>
          </cell>
          <cell r="O1157">
            <v>0</v>
          </cell>
          <cell r="P1157">
            <v>0</v>
          </cell>
          <cell r="R1157">
            <v>0.2</v>
          </cell>
        </row>
        <row r="1158">
          <cell r="D1158" t="str">
            <v>Government securities</v>
          </cell>
          <cell r="J1158" t="str">
            <v>Bank; Government securities</v>
          </cell>
          <cell r="R1158">
            <v>0.2</v>
          </cell>
        </row>
        <row r="1159">
          <cell r="D1159" t="str">
            <v>Hybrid capital</v>
          </cell>
          <cell r="J1159" t="str">
            <v>Bank; Hybrid capital</v>
          </cell>
          <cell r="R1159">
            <v>0.2</v>
          </cell>
        </row>
        <row r="1160">
          <cell r="D1160" t="str">
            <v>Additional from acqdiv</v>
          </cell>
          <cell r="J1160" t="str">
            <v>Bank; Additional from acqdiv</v>
          </cell>
          <cell r="K1160" t="str">
            <v>Less urgent</v>
          </cell>
          <cell r="L1160" t="str">
            <v>Must be positive</v>
          </cell>
          <cell r="M1160">
            <v>-100000000000</v>
          </cell>
          <cell r="N1160">
            <v>-1E-8</v>
          </cell>
          <cell r="O1160">
            <v>0</v>
          </cell>
          <cell r="P1160">
            <v>0</v>
          </cell>
          <cell r="R1160">
            <v>0.2</v>
          </cell>
        </row>
        <row r="1161">
          <cell r="C1161" t="str">
            <v>Total Available Financial Resources</v>
          </cell>
          <cell r="I1161" t="str">
            <v>in use as of 31/12/2007</v>
          </cell>
          <cell r="J1161" t="str">
            <v>Bank; Total Available Financial Resources</v>
          </cell>
          <cell r="R1161">
            <v>0.2</v>
          </cell>
        </row>
        <row r="1163">
          <cell r="C1163" t="str">
            <v>90% of BIS capital</v>
          </cell>
          <cell r="I1163">
            <v>0.9</v>
          </cell>
          <cell r="S1163">
            <v>18611.100000000002</v>
          </cell>
          <cell r="T1163">
            <v>21273.3</v>
          </cell>
          <cell r="U1163">
            <v>22597.200000000001</v>
          </cell>
          <cell r="V1163">
            <v>22400.100000000002</v>
          </cell>
          <cell r="W1163">
            <v>23139.9</v>
          </cell>
          <cell r="X1163">
            <v>23094</v>
          </cell>
          <cell r="Y1163">
            <v>23366.7</v>
          </cell>
          <cell r="Z1163">
            <v>23871.600000000002</v>
          </cell>
        </row>
        <row r="1164">
          <cell r="R1164">
            <v>0.2</v>
          </cell>
        </row>
        <row r="1165">
          <cell r="C1165" t="str">
            <v>AFR/EC ratio</v>
          </cell>
          <cell r="I1165">
            <v>1</v>
          </cell>
          <cell r="J1165" t="str">
            <v>Bank; AFR/EC ratio</v>
          </cell>
          <cell r="K1165" t="str">
            <v>Less urgent</v>
          </cell>
          <cell r="L1165" t="str">
            <v>No restriction</v>
          </cell>
          <cell r="M1165">
            <v>-100000000000</v>
          </cell>
          <cell r="N1165">
            <v>-100000000000</v>
          </cell>
          <cell r="O1165">
            <v>0</v>
          </cell>
          <cell r="P1165">
            <v>0</v>
          </cell>
          <cell r="R1165">
            <v>0.2</v>
          </cell>
          <cell r="W1165">
            <v>0.82605332506252716</v>
          </cell>
        </row>
        <row r="1166">
          <cell r="C1166" t="str">
            <v>Core Tier 1/EC ratio (CT1/EC)</v>
          </cell>
          <cell r="J1166" t="str">
            <v>Bank; Core Tier 1/EC ratio (CT1/EC)</v>
          </cell>
          <cell r="K1166" t="str">
            <v>Less urgent</v>
          </cell>
          <cell r="L1166" t="str">
            <v>No restriction</v>
          </cell>
          <cell r="M1166">
            <v>-100000000000</v>
          </cell>
          <cell r="N1166">
            <v>-100000000000</v>
          </cell>
          <cell r="O1166">
            <v>0</v>
          </cell>
          <cell r="P1166">
            <v>0</v>
          </cell>
          <cell r="R1166">
            <v>0.2</v>
          </cell>
          <cell r="W1166">
            <v>0.91322119562580739</v>
          </cell>
        </row>
        <row r="1167">
          <cell r="K1167" t="str">
            <v>Less urgent</v>
          </cell>
          <cell r="L1167" t="str">
            <v>No restriction</v>
          </cell>
          <cell r="M1167">
            <v>-100000000000</v>
          </cell>
          <cell r="N1167">
            <v>-100000000000</v>
          </cell>
          <cell r="O1167">
            <v>0</v>
          </cell>
          <cell r="P1167">
            <v>0</v>
          </cell>
          <cell r="R1167">
            <v>0.2</v>
          </cell>
        </row>
        <row r="1168">
          <cell r="A1168" t="str">
            <v>I</v>
          </cell>
          <cell r="B1168" t="str">
            <v>INSURANCE</v>
          </cell>
          <cell r="K1168" t="str">
            <v>Less urgent</v>
          </cell>
          <cell r="L1168" t="str">
            <v>No restriction</v>
          </cell>
          <cell r="M1168">
            <v>-100000000000</v>
          </cell>
          <cell r="N1168">
            <v>-100000000000</v>
          </cell>
          <cell r="O1168">
            <v>0</v>
          </cell>
          <cell r="P1168">
            <v>0</v>
          </cell>
          <cell r="R1168">
            <v>0.2</v>
          </cell>
        </row>
        <row r="1169">
          <cell r="E1169" t="str">
            <v>Market Risk</v>
          </cell>
          <cell r="I1169" t="str">
            <v>EC reports CIRM, table 1</v>
          </cell>
          <cell r="J1169" t="str">
            <v>Insurance; Market Risk</v>
          </cell>
          <cell r="K1169" t="str">
            <v>Less urgent</v>
          </cell>
          <cell r="L1169" t="str">
            <v>Must be positive</v>
          </cell>
          <cell r="M1169">
            <v>-100000000000</v>
          </cell>
          <cell r="N1169">
            <v>-1E-8</v>
          </cell>
          <cell r="O1169">
            <v>0</v>
          </cell>
          <cell r="P1169">
            <v>0</v>
          </cell>
          <cell r="R1169">
            <v>0.2</v>
          </cell>
        </row>
        <row r="1170">
          <cell r="E1170" t="str">
            <v>Insurance Risk</v>
          </cell>
          <cell r="I1170" t="str">
            <v>EC reports CIRM, table 1</v>
          </cell>
          <cell r="J1170" t="str">
            <v>Insurance; Insurance Risk</v>
          </cell>
          <cell r="K1170" t="str">
            <v>Less urgent</v>
          </cell>
          <cell r="L1170" t="str">
            <v>Must be positive</v>
          </cell>
          <cell r="M1170">
            <v>-100000000000</v>
          </cell>
          <cell r="N1170">
            <v>-1E-8</v>
          </cell>
          <cell r="O1170">
            <v>0</v>
          </cell>
          <cell r="P1170">
            <v>0</v>
          </cell>
          <cell r="R1170">
            <v>0.2</v>
          </cell>
        </row>
        <row r="1171">
          <cell r="E1171" t="str">
            <v>Credit &amp; Transfer Risk</v>
          </cell>
          <cell r="I1171" t="str">
            <v>EC reports CIRM, table 1</v>
          </cell>
          <cell r="J1171" t="str">
            <v>Insurance; Credit &amp; Transfer Risk</v>
          </cell>
          <cell r="K1171" t="str">
            <v>Less urgent</v>
          </cell>
          <cell r="L1171" t="str">
            <v>Must be positive</v>
          </cell>
          <cell r="M1171">
            <v>-100000000000</v>
          </cell>
          <cell r="N1171">
            <v>-1E-8</v>
          </cell>
          <cell r="O1171">
            <v>0</v>
          </cell>
          <cell r="P1171">
            <v>0</v>
          </cell>
          <cell r="R1171">
            <v>0.2</v>
          </cell>
        </row>
        <row r="1172">
          <cell r="E1172" t="str">
            <v>Business Risk</v>
          </cell>
          <cell r="I1172" t="str">
            <v>EC reports CIRM, table 1</v>
          </cell>
          <cell r="J1172" t="str">
            <v>Insurance; Business Risk</v>
          </cell>
          <cell r="K1172" t="str">
            <v>Less urgent</v>
          </cell>
          <cell r="L1172" t="str">
            <v>Must be positive</v>
          </cell>
          <cell r="M1172">
            <v>-100000000000</v>
          </cell>
          <cell r="N1172">
            <v>-1E-8</v>
          </cell>
          <cell r="O1172">
            <v>0</v>
          </cell>
          <cell r="P1172">
            <v>0</v>
          </cell>
          <cell r="R1172">
            <v>0.2</v>
          </cell>
        </row>
        <row r="1173">
          <cell r="E1173" t="str">
            <v>Operational Risk</v>
          </cell>
          <cell r="I1173" t="str">
            <v>EC reports CIRM, table 1</v>
          </cell>
          <cell r="J1173" t="str">
            <v>Insurance; Operational Risk</v>
          </cell>
          <cell r="K1173" t="str">
            <v>Less urgent</v>
          </cell>
          <cell r="L1173" t="str">
            <v>Must be positive</v>
          </cell>
          <cell r="M1173">
            <v>-100000000000</v>
          </cell>
          <cell r="N1173">
            <v>-1E-8</v>
          </cell>
          <cell r="O1173">
            <v>0</v>
          </cell>
          <cell r="P1173">
            <v>0</v>
          </cell>
          <cell r="R1173">
            <v>0.2</v>
          </cell>
        </row>
        <row r="1174">
          <cell r="E1174" t="str">
            <v>Unmodeled Business</v>
          </cell>
          <cell r="I1174" t="str">
            <v>EC reports CIRM, table 1</v>
          </cell>
          <cell r="J1174" t="str">
            <v>Insurance; Unmodeled Business</v>
          </cell>
          <cell r="K1174" t="str">
            <v>Less urgent</v>
          </cell>
          <cell r="L1174" t="str">
            <v>Must be positive</v>
          </cell>
          <cell r="M1174">
            <v>-100000000000</v>
          </cell>
          <cell r="N1174">
            <v>-1E-8</v>
          </cell>
          <cell r="O1174">
            <v>0</v>
          </cell>
          <cell r="P1174">
            <v>0</v>
          </cell>
          <cell r="R1174">
            <v>0.2</v>
          </cell>
        </row>
        <row r="1175">
          <cell r="D1175" t="str">
            <v>Total Economic Capital Insurance</v>
          </cell>
          <cell r="J1175" t="str">
            <v>Insurance; Total Economic Capital Insurance</v>
          </cell>
          <cell r="K1175" t="str">
            <v>Less urgent</v>
          </cell>
          <cell r="L1175" t="str">
            <v>No restriction</v>
          </cell>
          <cell r="M1175">
            <v>-100000000000</v>
          </cell>
          <cell r="N1175">
            <v>-100000000000</v>
          </cell>
          <cell r="O1175">
            <v>0</v>
          </cell>
          <cell r="P1175">
            <v>0</v>
          </cell>
          <cell r="R1175">
            <v>0.2</v>
          </cell>
        </row>
        <row r="1176">
          <cell r="D1176" t="str">
            <v>Non Insurance/ non modeled Entities</v>
          </cell>
          <cell r="I1176" t="str">
            <v>EC reports CIRM, free surplus</v>
          </cell>
          <cell r="J1176" t="str">
            <v>Insurance; Non Insurance/ non modeled Entities</v>
          </cell>
          <cell r="K1176" t="str">
            <v>Less urgent</v>
          </cell>
          <cell r="L1176" t="str">
            <v>Must be positive</v>
          </cell>
          <cell r="M1176">
            <v>-100000000000</v>
          </cell>
          <cell r="N1176">
            <v>-1E-8</v>
          </cell>
          <cell r="O1176">
            <v>0</v>
          </cell>
          <cell r="P1176">
            <v>0</v>
          </cell>
          <cell r="R1176">
            <v>0.2</v>
          </cell>
        </row>
        <row r="1177">
          <cell r="D1177" t="str">
            <v>EC on Free Assets</v>
          </cell>
          <cell r="I1177" t="str">
            <v>EC reports CIRM, free surplus</v>
          </cell>
          <cell r="J1177" t="str">
            <v>Insurance; EC on Free Assets</v>
          </cell>
          <cell r="K1177" t="str">
            <v>Less urgent</v>
          </cell>
          <cell r="L1177" t="str">
            <v>Must be negative</v>
          </cell>
          <cell r="M1177">
            <v>1E-8</v>
          </cell>
          <cell r="N1177">
            <v>100000000000</v>
          </cell>
          <cell r="O1177">
            <v>0</v>
          </cell>
          <cell r="P1177">
            <v>0</v>
          </cell>
          <cell r="R1177">
            <v>0.2</v>
          </cell>
        </row>
        <row r="1178">
          <cell r="D1178" t="str">
            <v>EC - Employee Pensions</v>
          </cell>
          <cell r="I1178" t="str">
            <v>EC reports CIRM, free surplus</v>
          </cell>
          <cell r="J1178" t="str">
            <v>Insurance; EC - Employee Pensions</v>
          </cell>
          <cell r="K1178" t="str">
            <v>Less urgent</v>
          </cell>
          <cell r="L1178" t="str">
            <v>Must be positive</v>
          </cell>
          <cell r="M1178">
            <v>-100000000000</v>
          </cell>
          <cell r="N1178">
            <v>-1E-8</v>
          </cell>
          <cell r="O1178">
            <v>0</v>
          </cell>
          <cell r="P1178">
            <v>0</v>
          </cell>
          <cell r="R1178">
            <v>0.2</v>
          </cell>
        </row>
        <row r="1179">
          <cell r="D1179" t="str">
            <v>Additional from acqdiv</v>
          </cell>
          <cell r="J1179" t="str">
            <v>Insurance; Additional from acqdiv</v>
          </cell>
          <cell r="K1179" t="str">
            <v>Less urgent</v>
          </cell>
          <cell r="L1179" t="str">
            <v>Must be positive</v>
          </cell>
          <cell r="M1179">
            <v>-100000000000</v>
          </cell>
          <cell r="N1179">
            <v>-1E-8</v>
          </cell>
          <cell r="O1179">
            <v>0</v>
          </cell>
          <cell r="P1179">
            <v>0</v>
          </cell>
          <cell r="R1179">
            <v>0.2</v>
          </cell>
        </row>
        <row r="1180">
          <cell r="C1180" t="str">
            <v>Total Required Economic Capital</v>
          </cell>
          <cell r="I1180" t="str">
            <v>EC reports CIRM, free surplus</v>
          </cell>
          <cell r="J1180" t="str">
            <v>Insurance; Total Required Economic Capital</v>
          </cell>
          <cell r="K1180" t="str">
            <v>Less urgent</v>
          </cell>
          <cell r="L1180" t="str">
            <v>No restriction</v>
          </cell>
          <cell r="M1180">
            <v>-100000000000</v>
          </cell>
          <cell r="N1180">
            <v>-100000000000</v>
          </cell>
          <cell r="O1180">
            <v>0</v>
          </cell>
          <cell r="P1180">
            <v>0</v>
          </cell>
          <cell r="R1180">
            <v>0.2</v>
          </cell>
        </row>
        <row r="1181">
          <cell r="D1181" t="str">
            <v>Shareholders Equity, ING Insurance</v>
          </cell>
          <cell r="J1181" t="str">
            <v>Insurance; Shareholders Equity, ING Insurance</v>
          </cell>
          <cell r="K1181" t="str">
            <v>Less urgent</v>
          </cell>
          <cell r="L1181" t="str">
            <v>Must be positive</v>
          </cell>
          <cell r="M1181">
            <v>-100000000000</v>
          </cell>
          <cell r="N1181">
            <v>-1E-8</v>
          </cell>
          <cell r="O1181">
            <v>0</v>
          </cell>
          <cell r="P1181">
            <v>0</v>
          </cell>
          <cell r="R1181">
            <v>0.2</v>
          </cell>
        </row>
        <row r="1182">
          <cell r="D1182" t="str">
            <v>Government securities</v>
          </cell>
          <cell r="J1182" t="str">
            <v>Insurance; Government securities</v>
          </cell>
          <cell r="K1182" t="str">
            <v>Less urgent</v>
          </cell>
          <cell r="L1182" t="str">
            <v>Must be positive</v>
          </cell>
          <cell r="M1182">
            <v>-100000000000</v>
          </cell>
          <cell r="N1182">
            <v>-1E-8</v>
          </cell>
          <cell r="O1182">
            <v>0</v>
          </cell>
          <cell r="P1182">
            <v>0</v>
          </cell>
          <cell r="R1182">
            <v>0.2</v>
          </cell>
        </row>
        <row r="1183">
          <cell r="D1183" t="str">
            <v>Disregard DTL/DTA on IFRS basis</v>
          </cell>
          <cell r="I1183" t="str">
            <v>EC reports CIRM, free surplus</v>
          </cell>
          <cell r="J1183" t="str">
            <v>Insurance; Disregard DTL/DTA on IFRS basis</v>
          </cell>
          <cell r="K1183" t="str">
            <v>Less urgent</v>
          </cell>
          <cell r="L1183" t="str">
            <v>Must be positive</v>
          </cell>
          <cell r="M1183">
            <v>-100000000000</v>
          </cell>
          <cell r="N1183">
            <v>-1E-8</v>
          </cell>
          <cell r="O1183">
            <v>0</v>
          </cell>
          <cell r="P1183">
            <v>0</v>
          </cell>
          <cell r="R1183">
            <v>0.2</v>
          </cell>
        </row>
        <row r="1184">
          <cell r="D1184" t="str">
            <v>Subordinated Debt</v>
          </cell>
          <cell r="I1184" t="str">
            <v>EC reports CIRM, free surplus</v>
          </cell>
          <cell r="J1184" t="str">
            <v>Insurance; Subordinated Debt</v>
          </cell>
          <cell r="K1184" t="str">
            <v>Less urgent</v>
          </cell>
          <cell r="L1184" t="str">
            <v>Must be positive</v>
          </cell>
          <cell r="M1184">
            <v>-100000000000</v>
          </cell>
          <cell r="N1184">
            <v>-1E-8</v>
          </cell>
          <cell r="O1184">
            <v>0</v>
          </cell>
          <cell r="P1184">
            <v>0</v>
          </cell>
          <cell r="R1184">
            <v>0.2</v>
          </cell>
        </row>
        <row r="1185">
          <cell r="D1185" t="str">
            <v>MtM adjustment (after tax)</v>
          </cell>
          <cell r="J1185" t="str">
            <v>Insurance; MtM adjustment (after tax)</v>
          </cell>
          <cell r="K1185" t="str">
            <v>Less urgent</v>
          </cell>
          <cell r="L1185" t="str">
            <v>Probably positive</v>
          </cell>
          <cell r="M1185">
            <v>-100000000000</v>
          </cell>
          <cell r="N1185">
            <v>-100000000000</v>
          </cell>
          <cell r="O1185">
            <v>-100000000000</v>
          </cell>
          <cell r="P1185">
            <v>0</v>
          </cell>
          <cell r="R1185">
            <v>0.2</v>
          </cell>
        </row>
        <row r="1186">
          <cell r="D1186" t="str">
            <v>Remove Deferred Tax Liability</v>
          </cell>
          <cell r="J1186" t="str">
            <v>Insurance; Remove Deferred Tax Liability</v>
          </cell>
          <cell r="K1186" t="str">
            <v>Less urgent</v>
          </cell>
          <cell r="L1186" t="str">
            <v>Probably positive</v>
          </cell>
          <cell r="M1186">
            <v>-100000000000</v>
          </cell>
          <cell r="N1186">
            <v>-100000000000</v>
          </cell>
          <cell r="O1186">
            <v>-100000000000</v>
          </cell>
          <cell r="P1186">
            <v>0</v>
          </cell>
          <cell r="R1186">
            <v>0.2</v>
          </cell>
        </row>
        <row r="1187">
          <cell r="D1187" t="str">
            <v>Fair Value adjustment</v>
          </cell>
          <cell r="I1187" t="str">
            <v>EC reports CIRM, free surplus</v>
          </cell>
          <cell r="J1187" t="str">
            <v>Insurance; Fair Value adjustment</v>
          </cell>
          <cell r="K1187" t="str">
            <v>Less urgent</v>
          </cell>
          <cell r="L1187" t="str">
            <v>Probably positive</v>
          </cell>
          <cell r="M1187">
            <v>-100000000000</v>
          </cell>
          <cell r="N1187">
            <v>-100000000000</v>
          </cell>
          <cell r="O1187">
            <v>-100000000000</v>
          </cell>
          <cell r="P1187">
            <v>0</v>
          </cell>
          <cell r="R1187">
            <v>0.2</v>
          </cell>
        </row>
        <row r="1188">
          <cell r="D1188" t="str">
            <v>Adjustment for illiquidity</v>
          </cell>
          <cell r="I1188" t="str">
            <v>EC reports CIRM, free surplus</v>
          </cell>
          <cell r="J1188" t="str">
            <v>Insurance; Adjustment for illiquidity</v>
          </cell>
          <cell r="K1188" t="str">
            <v>Less urgent</v>
          </cell>
          <cell r="L1188" t="str">
            <v>Probably positive</v>
          </cell>
          <cell r="M1188">
            <v>-100000000000</v>
          </cell>
          <cell r="N1188">
            <v>-100000000000</v>
          </cell>
          <cell r="O1188">
            <v>-100000000000</v>
          </cell>
          <cell r="P1188">
            <v>0</v>
          </cell>
          <cell r="R1188">
            <v>0.2</v>
          </cell>
        </row>
        <row r="1189">
          <cell r="D1189" t="str">
            <v>Additional from acqdiv</v>
          </cell>
          <cell r="J1189" t="str">
            <v>Insurance; Additional from acqdiv</v>
          </cell>
          <cell r="K1189" t="str">
            <v>Less urgent</v>
          </cell>
          <cell r="L1189" t="str">
            <v>No restriction</v>
          </cell>
          <cell r="M1189">
            <v>-100000000000</v>
          </cell>
          <cell r="N1189">
            <v>-100000000000</v>
          </cell>
          <cell r="O1189">
            <v>0</v>
          </cell>
          <cell r="P1189">
            <v>0</v>
          </cell>
          <cell r="R1189">
            <v>0.2</v>
          </cell>
        </row>
        <row r="1190">
          <cell r="D1190" t="str">
            <v>reconciliation with CIRM report</v>
          </cell>
          <cell r="J1190" t="str">
            <v>Insurance; reconciliation with CIRM report</v>
          </cell>
          <cell r="K1190" t="str">
            <v>Less urgent</v>
          </cell>
          <cell r="L1190" t="str">
            <v>No restriction</v>
          </cell>
          <cell r="M1190">
            <v>-100000000000</v>
          </cell>
          <cell r="N1190">
            <v>-100000000000</v>
          </cell>
          <cell r="O1190">
            <v>0</v>
          </cell>
          <cell r="P1190">
            <v>0</v>
          </cell>
          <cell r="R1190">
            <v>0.2</v>
          </cell>
        </row>
        <row r="1191">
          <cell r="C1191" t="str">
            <v>Total Available Financial Resources</v>
          </cell>
          <cell r="I1191" t="str">
            <v>EC reports CIRM, free surplus</v>
          </cell>
          <cell r="J1191" t="str">
            <v>Insurance; Total Available Financial Resources</v>
          </cell>
          <cell r="K1191" t="str">
            <v>Less urgent</v>
          </cell>
          <cell r="L1191" t="str">
            <v>No restriction</v>
          </cell>
          <cell r="M1191">
            <v>-100000000000</v>
          </cell>
          <cell r="N1191">
            <v>-100000000000</v>
          </cell>
          <cell r="O1191">
            <v>0</v>
          </cell>
          <cell r="P1191">
            <v>0</v>
          </cell>
          <cell r="R1191">
            <v>0.2</v>
          </cell>
        </row>
        <row r="1192">
          <cell r="K1192" t="str">
            <v>Less urgent</v>
          </cell>
          <cell r="L1192" t="str">
            <v>No restriction</v>
          </cell>
          <cell r="M1192">
            <v>-100000000000</v>
          </cell>
          <cell r="N1192">
            <v>-100000000000</v>
          </cell>
          <cell r="O1192">
            <v>0</v>
          </cell>
          <cell r="P1192">
            <v>0</v>
          </cell>
          <cell r="R1192">
            <v>0.2</v>
          </cell>
        </row>
        <row r="1193">
          <cell r="C1193" t="str">
            <v>AFR/EC ratio</v>
          </cell>
          <cell r="I1193">
            <v>1</v>
          </cell>
          <cell r="J1193" t="str">
            <v>Insurance; AFR/EC ratio</v>
          </cell>
          <cell r="K1193" t="str">
            <v>Less urgent</v>
          </cell>
          <cell r="L1193" t="str">
            <v>No restriction</v>
          </cell>
          <cell r="M1193">
            <v>-100000000000</v>
          </cell>
          <cell r="N1193">
            <v>-100000000000</v>
          </cell>
          <cell r="O1193">
            <v>0</v>
          </cell>
          <cell r="P1193">
            <v>0</v>
          </cell>
          <cell r="R1193">
            <v>0.2</v>
          </cell>
        </row>
        <row r="1194">
          <cell r="C1194" t="str">
            <v>AFR - EC surplus</v>
          </cell>
          <cell r="J1194" t="str">
            <v>Insurance; AFR - EC surplus</v>
          </cell>
          <cell r="K1194" t="str">
            <v>Less urgent</v>
          </cell>
          <cell r="L1194" t="str">
            <v>No restriction</v>
          </cell>
          <cell r="M1194">
            <v>-100000000000</v>
          </cell>
          <cell r="N1194">
            <v>-100000000000</v>
          </cell>
          <cell r="O1194">
            <v>0</v>
          </cell>
          <cell r="P1194">
            <v>0</v>
          </cell>
          <cell r="R1194">
            <v>0.2</v>
          </cell>
          <cell r="W1194">
            <v>0</v>
          </cell>
          <cell r="X1194">
            <v>0</v>
          </cell>
          <cell r="Y1194">
            <v>0</v>
          </cell>
          <cell r="Z1194">
            <v>0</v>
          </cell>
        </row>
        <row r="1195">
          <cell r="K1195" t="str">
            <v>Less urgent</v>
          </cell>
          <cell r="L1195" t="str">
            <v>No restriction</v>
          </cell>
          <cell r="M1195">
            <v>-100000000000</v>
          </cell>
          <cell r="N1195">
            <v>-100000000000</v>
          </cell>
          <cell r="O1195">
            <v>0</v>
          </cell>
          <cell r="P1195">
            <v>0</v>
          </cell>
          <cell r="R1195">
            <v>0.2</v>
          </cell>
        </row>
        <row r="1196">
          <cell r="A1196" t="str">
            <v>G</v>
          </cell>
          <cell r="B1196" t="str">
            <v>GROUP</v>
          </cell>
          <cell r="K1196" t="str">
            <v>Less urgent</v>
          </cell>
          <cell r="L1196" t="str">
            <v>No restriction</v>
          </cell>
          <cell r="M1196">
            <v>-100000000000</v>
          </cell>
          <cell r="N1196">
            <v>-100000000000</v>
          </cell>
          <cell r="O1196">
            <v>0</v>
          </cell>
          <cell r="P1196">
            <v>0</v>
          </cell>
          <cell r="R1196">
            <v>0.2</v>
          </cell>
        </row>
        <row r="1197">
          <cell r="E1197" t="str">
            <v>EC Bank</v>
          </cell>
          <cell r="J1197" t="str">
            <v>Group; EC Bank</v>
          </cell>
          <cell r="K1197" t="str">
            <v>Less urgent</v>
          </cell>
          <cell r="L1197" t="str">
            <v>No restriction</v>
          </cell>
          <cell r="M1197">
            <v>-100000000000</v>
          </cell>
          <cell r="N1197">
            <v>-100000000000</v>
          </cell>
          <cell r="O1197">
            <v>0</v>
          </cell>
          <cell r="P1197">
            <v>0</v>
          </cell>
          <cell r="R1197">
            <v>0.2</v>
          </cell>
        </row>
        <row r="1198">
          <cell r="E1198" t="str">
            <v>EC Insurance</v>
          </cell>
          <cell r="J1198" t="str">
            <v>Group; EC Insurance</v>
          </cell>
          <cell r="K1198" t="str">
            <v>Less urgent</v>
          </cell>
          <cell r="L1198" t="str">
            <v>No restriction</v>
          </cell>
          <cell r="M1198">
            <v>-100000000000</v>
          </cell>
          <cell r="N1198">
            <v>-100000000000</v>
          </cell>
          <cell r="O1198">
            <v>0</v>
          </cell>
          <cell r="P1198">
            <v>0</v>
          </cell>
          <cell r="R1198">
            <v>0.2</v>
          </cell>
        </row>
        <row r="1199">
          <cell r="C1199" t="str">
            <v>diversification effect</v>
          </cell>
          <cell r="I1199" t="str">
            <v>[Targets] sheet</v>
          </cell>
          <cell r="J1199" t="str">
            <v xml:space="preserve">Group; </v>
          </cell>
          <cell r="K1199">
            <v>14</v>
          </cell>
          <cell r="L1199">
            <v>2</v>
          </cell>
          <cell r="M1199">
            <v>3</v>
          </cell>
          <cell r="N1199">
            <v>4</v>
          </cell>
          <cell r="R1199">
            <v>0.2</v>
          </cell>
        </row>
        <row r="1200">
          <cell r="E1200" t="str">
            <v>Diversification Bank/Insurance</v>
          </cell>
          <cell r="J1200" t="str">
            <v>Group; Diversification Bank/Insurance</v>
          </cell>
          <cell r="K1200" t="str">
            <v>Less urgent</v>
          </cell>
          <cell r="L1200" t="str">
            <v>No restriction</v>
          </cell>
          <cell r="M1200">
            <v>-100000000000</v>
          </cell>
          <cell r="N1200">
            <v>-100000000000</v>
          </cell>
          <cell r="O1200">
            <v>0</v>
          </cell>
          <cell r="P1200">
            <v>0</v>
          </cell>
          <cell r="R1200">
            <v>0.2</v>
          </cell>
        </row>
        <row r="1201">
          <cell r="D1201" t="str">
            <v>reconciliation with Annual Accounts</v>
          </cell>
          <cell r="J1201" t="str">
            <v xml:space="preserve">Group; </v>
          </cell>
          <cell r="K1201" t="str">
            <v>Less urgent</v>
          </cell>
          <cell r="L1201" t="str">
            <v>No restriction</v>
          </cell>
          <cell r="M1201">
            <v>-100000000000</v>
          </cell>
          <cell r="N1201">
            <v>-100000000000</v>
          </cell>
          <cell r="O1201">
            <v>0</v>
          </cell>
          <cell r="P1201">
            <v>0</v>
          </cell>
          <cell r="R1201">
            <v>0.2</v>
          </cell>
        </row>
        <row r="1202">
          <cell r="D1202" t="str">
            <v>EC Bank+Insurance</v>
          </cell>
          <cell r="J1202" t="str">
            <v>Group; EC Bank+Insurance</v>
          </cell>
          <cell r="K1202" t="str">
            <v>Less urgent</v>
          </cell>
          <cell r="L1202" t="str">
            <v>No restriction</v>
          </cell>
          <cell r="M1202">
            <v>-100000000000</v>
          </cell>
          <cell r="N1202">
            <v>-100000000000</v>
          </cell>
          <cell r="O1202">
            <v>0</v>
          </cell>
          <cell r="P1202">
            <v>0</v>
          </cell>
          <cell r="R1202">
            <v>0.2</v>
          </cell>
        </row>
        <row r="1203">
          <cell r="E1203" t="str">
            <v>EC employee pensions</v>
          </cell>
          <cell r="I1203" t="str">
            <v>EC reports CIRM, table 3</v>
          </cell>
          <cell r="J1203" t="str">
            <v>Group; EC employee pensions</v>
          </cell>
          <cell r="K1203" t="str">
            <v>Less urgent</v>
          </cell>
          <cell r="L1203" t="str">
            <v>Must be positive</v>
          </cell>
          <cell r="M1203">
            <v>-100000000000</v>
          </cell>
          <cell r="N1203">
            <v>-1E-8</v>
          </cell>
          <cell r="O1203">
            <v>0</v>
          </cell>
          <cell r="P1203">
            <v>0</v>
          </cell>
          <cell r="R1203">
            <v>0.2</v>
          </cell>
        </row>
        <row r="1204">
          <cell r="E1204" t="str">
            <v>EC ING Group unconsolidated</v>
          </cell>
          <cell r="I1204" t="str">
            <v>EC reports CIRM, table 3</v>
          </cell>
          <cell r="J1204" t="str">
            <v>Group; EC ING Group unconsolidated</v>
          </cell>
          <cell r="K1204" t="str">
            <v>Less urgent</v>
          </cell>
          <cell r="L1204" t="str">
            <v>Must be positive</v>
          </cell>
          <cell r="M1204">
            <v>-100000000000</v>
          </cell>
          <cell r="N1204">
            <v>-1E-8</v>
          </cell>
          <cell r="O1204">
            <v>0</v>
          </cell>
          <cell r="P1204">
            <v>0</v>
          </cell>
          <cell r="R1204">
            <v>0.2</v>
          </cell>
        </row>
        <row r="1205">
          <cell r="E1205" t="str">
            <v>Market risk on the assets backing ING Bank equity</v>
          </cell>
          <cell r="I1205" t="str">
            <v>EC reports CIRM, table 3</v>
          </cell>
          <cell r="J1205" t="str">
            <v>Group; Market risk on the assets backing ING Bank equity</v>
          </cell>
          <cell r="K1205" t="str">
            <v>Less urgent</v>
          </cell>
          <cell r="L1205" t="str">
            <v>Must be positive</v>
          </cell>
          <cell r="M1205">
            <v>-100000000000</v>
          </cell>
          <cell r="N1205">
            <v>-1E-8</v>
          </cell>
          <cell r="O1205">
            <v>0</v>
          </cell>
          <cell r="P1205">
            <v>0</v>
          </cell>
          <cell r="R1205">
            <v>0.2</v>
          </cell>
        </row>
        <row r="1206">
          <cell r="E1206" t="str">
            <v>Market risk on the assets backing Ing Insurance equity</v>
          </cell>
          <cell r="J1206" t="str">
            <v>Group; Market risk on the assets backing Ing Insurance equity</v>
          </cell>
          <cell r="K1206" t="str">
            <v>Less urgent</v>
          </cell>
          <cell r="L1206" t="str">
            <v>No restriction</v>
          </cell>
          <cell r="M1206">
            <v>-100000000000</v>
          </cell>
          <cell r="N1206">
            <v>-100000000000</v>
          </cell>
          <cell r="O1206">
            <v>0</v>
          </cell>
          <cell r="P1206">
            <v>0</v>
          </cell>
          <cell r="R1206">
            <v>0.2</v>
          </cell>
        </row>
        <row r="1207">
          <cell r="D1207" t="str">
            <v>EC Group</v>
          </cell>
          <cell r="J1207" t="str">
            <v>Group; EC Group</v>
          </cell>
          <cell r="K1207" t="str">
            <v>Less urgent</v>
          </cell>
          <cell r="L1207" t="str">
            <v>No restriction</v>
          </cell>
          <cell r="M1207">
            <v>-100000000000</v>
          </cell>
          <cell r="N1207">
            <v>-100000000000</v>
          </cell>
          <cell r="O1207">
            <v>0</v>
          </cell>
          <cell r="P1207">
            <v>0</v>
          </cell>
          <cell r="R1207">
            <v>0.2</v>
          </cell>
        </row>
        <row r="1208">
          <cell r="C1208" t="str">
            <v>Total Required Economic Capital</v>
          </cell>
          <cell r="J1208" t="str">
            <v>Group; Total Required Economic Capital</v>
          </cell>
          <cell r="K1208" t="str">
            <v>Less urgent</v>
          </cell>
          <cell r="L1208" t="str">
            <v>No restriction</v>
          </cell>
          <cell r="M1208">
            <v>-100000000000</v>
          </cell>
          <cell r="N1208">
            <v>-100000000000</v>
          </cell>
          <cell r="O1208">
            <v>0</v>
          </cell>
          <cell r="P1208">
            <v>0</v>
          </cell>
          <cell r="R1208">
            <v>0.2</v>
          </cell>
        </row>
        <row r="1209">
          <cell r="E1209" t="str">
            <v>AFR Bank</v>
          </cell>
          <cell r="J1209" t="str">
            <v>Group; AFR Bank</v>
          </cell>
          <cell r="K1209" t="str">
            <v>Less urgent</v>
          </cell>
          <cell r="L1209" t="str">
            <v>No restriction</v>
          </cell>
          <cell r="M1209">
            <v>-100000000000</v>
          </cell>
          <cell r="N1209">
            <v>-100000000000</v>
          </cell>
          <cell r="O1209">
            <v>0</v>
          </cell>
          <cell r="P1209">
            <v>0</v>
          </cell>
          <cell r="R1209">
            <v>0.2</v>
          </cell>
          <cell r="U1209">
            <v>16559</v>
          </cell>
          <cell r="V1209">
            <v>16846</v>
          </cell>
          <cell r="W1209">
            <v>17083</v>
          </cell>
          <cell r="X1209">
            <v>16674</v>
          </cell>
          <cell r="Y1209">
            <v>16907</v>
          </cell>
          <cell r="Z1209">
            <v>17760</v>
          </cell>
        </row>
        <row r="1210">
          <cell r="E1210" t="str">
            <v>AFR Insurance</v>
          </cell>
          <cell r="J1210" t="str">
            <v>Group; AFR Insurance</v>
          </cell>
          <cell r="K1210" t="str">
            <v>Less urgent</v>
          </cell>
          <cell r="L1210" t="str">
            <v>No restriction</v>
          </cell>
          <cell r="M1210">
            <v>-100000000000</v>
          </cell>
          <cell r="N1210">
            <v>-100000000000</v>
          </cell>
          <cell r="O1210">
            <v>0</v>
          </cell>
          <cell r="P1210">
            <v>0</v>
          </cell>
          <cell r="R1210">
            <v>0.2</v>
          </cell>
        </row>
        <row r="1211">
          <cell r="E1211" t="str">
            <v>-/- core debt</v>
          </cell>
          <cell r="J1211" t="str">
            <v>Group; -/- core debt</v>
          </cell>
          <cell r="K1211" t="str">
            <v>Less urgent</v>
          </cell>
          <cell r="L1211" t="str">
            <v>No restriction</v>
          </cell>
          <cell r="M1211">
            <v>-100000000000</v>
          </cell>
          <cell r="N1211">
            <v>-100000000000</v>
          </cell>
          <cell r="O1211">
            <v>0</v>
          </cell>
          <cell r="P1211">
            <v>0</v>
          </cell>
          <cell r="R1211">
            <v>0.2</v>
          </cell>
        </row>
        <row r="1212">
          <cell r="C1212" t="str">
            <v>Total Available Financial Resources</v>
          </cell>
          <cell r="J1212" t="str">
            <v>Group; Total Available Financial Resources</v>
          </cell>
          <cell r="K1212" t="str">
            <v>Less urgent</v>
          </cell>
          <cell r="L1212" t="str">
            <v>No restriction</v>
          </cell>
          <cell r="M1212">
            <v>-100000000000</v>
          </cell>
          <cell r="N1212">
            <v>-100000000000</v>
          </cell>
          <cell r="O1212">
            <v>0</v>
          </cell>
          <cell r="P1212">
            <v>0</v>
          </cell>
          <cell r="R1212">
            <v>0.2</v>
          </cell>
        </row>
        <row r="1213">
          <cell r="K1213" t="str">
            <v>Less urgent</v>
          </cell>
          <cell r="L1213" t="str">
            <v>No restriction</v>
          </cell>
          <cell r="M1213">
            <v>-100000000000</v>
          </cell>
          <cell r="N1213">
            <v>-100000000000</v>
          </cell>
          <cell r="O1213">
            <v>0</v>
          </cell>
          <cell r="P1213">
            <v>0</v>
          </cell>
          <cell r="R1213">
            <v>0.2</v>
          </cell>
        </row>
        <row r="1214">
          <cell r="C1214" t="str">
            <v>AFR/EC ratio</v>
          </cell>
          <cell r="I1214">
            <v>1.2</v>
          </cell>
          <cell r="J1214" t="str">
            <v>Group; AFR/EC ratio</v>
          </cell>
          <cell r="K1214" t="str">
            <v>Less urgent</v>
          </cell>
          <cell r="L1214" t="str">
            <v>No restriction</v>
          </cell>
          <cell r="M1214">
            <v>-100000000000</v>
          </cell>
          <cell r="N1214">
            <v>-100000000000</v>
          </cell>
          <cell r="O1214">
            <v>0</v>
          </cell>
          <cell r="P1214">
            <v>0</v>
          </cell>
          <cell r="R1214">
            <v>0.2</v>
          </cell>
          <cell r="W1214">
            <v>0</v>
          </cell>
          <cell r="X1214">
            <v>0</v>
          </cell>
          <cell r="Y1214">
            <v>0</v>
          </cell>
          <cell r="Z1214">
            <v>0</v>
          </cell>
        </row>
        <row r="1215">
          <cell r="C1215" t="str">
            <v>AFR - EC</v>
          </cell>
          <cell r="J1215" t="str">
            <v>Group; AFR - EC</v>
          </cell>
          <cell r="K1215" t="str">
            <v>Less urgent</v>
          </cell>
          <cell r="L1215" t="str">
            <v>No restriction</v>
          </cell>
          <cell r="M1215">
            <v>-100000000000</v>
          </cell>
          <cell r="N1215">
            <v>-100000000000</v>
          </cell>
          <cell r="O1215">
            <v>0</v>
          </cell>
          <cell r="P1215">
            <v>0</v>
          </cell>
          <cell r="R1215">
            <v>0.2</v>
          </cell>
        </row>
        <row r="1216">
          <cell r="K1216" t="str">
            <v>Less urgent</v>
          </cell>
          <cell r="L1216" t="str">
            <v>No restriction</v>
          </cell>
          <cell r="M1216">
            <v>-100000000000</v>
          </cell>
          <cell r="N1216">
            <v>-100000000000</v>
          </cell>
          <cell r="O1216">
            <v>0</v>
          </cell>
          <cell r="P1216">
            <v>0</v>
          </cell>
          <cell r="R1216">
            <v>0.2</v>
          </cell>
        </row>
        <row r="1217">
          <cell r="B1217" t="str">
            <v>DATA FOR DIVIDEND CALCULATION</v>
          </cell>
          <cell r="K1217" t="str">
            <v>Less urgent</v>
          </cell>
          <cell r="L1217" t="str">
            <v>No restriction</v>
          </cell>
          <cell r="M1217">
            <v>-100000000000</v>
          </cell>
          <cell r="N1217">
            <v>-100000000000</v>
          </cell>
          <cell r="O1217">
            <v>0</v>
          </cell>
          <cell r="P1217">
            <v>0</v>
          </cell>
          <cell r="R1217">
            <v>0.2</v>
          </cell>
        </row>
        <row r="1218">
          <cell r="E1218" t="str">
            <v>number of shares outstanding (mln)</v>
          </cell>
          <cell r="I1218" t="str">
            <v>Stanley Bissumbhar</v>
          </cell>
          <cell r="K1218" t="str">
            <v>Urgent</v>
          </cell>
          <cell r="L1218" t="str">
            <v>Must be positive</v>
          </cell>
          <cell r="M1218">
            <v>-100000000000</v>
          </cell>
          <cell r="N1218">
            <v>0</v>
          </cell>
          <cell r="O1218">
            <v>-100000000000</v>
          </cell>
          <cell r="P1218">
            <v>-100000000000</v>
          </cell>
          <cell r="R1218">
            <v>0.2</v>
          </cell>
          <cell r="S1218">
            <v>1915.6</v>
          </cell>
          <cell r="T1218">
            <v>1907.8</v>
          </cell>
          <cell r="U1218">
            <v>1923.3</v>
          </cell>
          <cell r="V1218">
            <v>1923</v>
          </cell>
          <cell r="W1218">
            <v>1923.1</v>
          </cell>
          <cell r="X1218">
            <v>1923.8</v>
          </cell>
          <cell r="Y1218">
            <v>1924.8</v>
          </cell>
          <cell r="Z1218">
            <v>1925.8</v>
          </cell>
        </row>
        <row r="1219">
          <cell r="E1219" t="str">
            <v>number of shares buy back (mln)</v>
          </cell>
          <cell r="I1219" t="str">
            <v xml:space="preserve">Treasury shares ING Group; Bert Pelkman, Funmi Oladejo, Stanley Bissumbhar </v>
          </cell>
          <cell r="K1219" t="str">
            <v>Urgent</v>
          </cell>
          <cell r="L1219" t="str">
            <v>Must be positive</v>
          </cell>
          <cell r="M1219">
            <v>-100000000000</v>
          </cell>
          <cell r="N1219">
            <v>0</v>
          </cell>
          <cell r="O1219">
            <v>-100000000000</v>
          </cell>
          <cell r="P1219">
            <v>-100000000000</v>
          </cell>
          <cell r="R1219">
            <v>0.2</v>
          </cell>
        </row>
        <row r="1220">
          <cell r="E1220" t="str">
            <v>number of shares delta hedge (mln)</v>
          </cell>
          <cell r="I1220" t="str">
            <v xml:space="preserve">Treasury shares ING Group; Bert Pelkman, Funmi Oladejo, Stanley Bissumbhar </v>
          </cell>
          <cell r="K1220" t="str">
            <v>Urgent</v>
          </cell>
          <cell r="L1220" t="str">
            <v>Must be positive</v>
          </cell>
          <cell r="M1220">
            <v>-100000000000</v>
          </cell>
          <cell r="N1220">
            <v>0</v>
          </cell>
          <cell r="O1220">
            <v>-100000000000</v>
          </cell>
          <cell r="P1220">
            <v>-100000000000</v>
          </cell>
          <cell r="R1220">
            <v>0.2</v>
          </cell>
        </row>
        <row r="1221">
          <cell r="E1221" t="str">
            <v>Final dividend (of previous year) per share (EUR)</v>
          </cell>
          <cell r="I1221" t="str">
            <v>see also [dividend history.xls]</v>
          </cell>
          <cell r="K1221" t="str">
            <v>Less urgent</v>
          </cell>
          <cell r="L1221" t="str">
            <v>Must be positive</v>
          </cell>
          <cell r="M1221">
            <v>-100000000000</v>
          </cell>
          <cell r="N1221">
            <v>-1E-8</v>
          </cell>
          <cell r="O1221">
            <v>0</v>
          </cell>
          <cell r="P1221">
            <v>0</v>
          </cell>
          <cell r="R1221">
            <v>0.2</v>
          </cell>
          <cell r="S1221">
            <v>0</v>
          </cell>
          <cell r="T1221">
            <v>0</v>
          </cell>
          <cell r="U1221">
            <v>0.53</v>
          </cell>
          <cell r="V1221">
            <v>0</v>
          </cell>
          <cell r="W1221">
            <v>0</v>
          </cell>
          <cell r="X1221">
            <v>0</v>
          </cell>
          <cell r="Y1221">
            <v>0.5</v>
          </cell>
          <cell r="Z1221">
            <v>0</v>
          </cell>
        </row>
        <row r="1222">
          <cell r="E1222" t="str">
            <v>Interim dividend per share (EUR)</v>
          </cell>
          <cell r="I1222" t="str">
            <v>see also [dividend history.xls]</v>
          </cell>
          <cell r="K1222" t="str">
            <v>Less urgent</v>
          </cell>
          <cell r="L1222" t="str">
            <v>Must be positive</v>
          </cell>
          <cell r="M1222">
            <v>-100000000000</v>
          </cell>
          <cell r="N1222">
            <v>-1E-8</v>
          </cell>
          <cell r="O1222">
            <v>0</v>
          </cell>
          <cell r="P1222">
            <v>0</v>
          </cell>
          <cell r="R1222">
            <v>0.2</v>
          </cell>
          <cell r="S1222">
            <v>0</v>
          </cell>
          <cell r="T1222">
            <v>0</v>
          </cell>
          <cell r="U1222">
            <v>0</v>
          </cell>
          <cell r="V1222">
            <v>0.47</v>
          </cell>
          <cell r="W1222">
            <v>0</v>
          </cell>
          <cell r="X1222">
            <v>0</v>
          </cell>
          <cell r="Y1222">
            <v>0</v>
          </cell>
          <cell r="Z1222">
            <v>0.48</v>
          </cell>
        </row>
        <row r="1223">
          <cell r="E1223" t="str">
            <v>Total dividend paid over the dividend year before (EUR)</v>
          </cell>
          <cell r="K1223" t="str">
            <v>Less urgent</v>
          </cell>
          <cell r="L1223" t="str">
            <v>Must be positive</v>
          </cell>
          <cell r="M1223">
            <v>-100000000000</v>
          </cell>
          <cell r="N1223">
            <v>-1E-8</v>
          </cell>
          <cell r="O1223">
            <v>0</v>
          </cell>
          <cell r="P1223">
            <v>0</v>
          </cell>
          <cell r="R1223">
            <v>0.2</v>
          </cell>
          <cell r="X1223">
            <v>0</v>
          </cell>
          <cell r="Y1223">
            <v>0.97</v>
          </cell>
          <cell r="Z1223">
            <v>0</v>
          </cell>
        </row>
        <row r="1224">
          <cell r="D1224" t="str">
            <v>Dividend payment ordinary shares</v>
          </cell>
          <cell r="R1224">
            <v>0.2</v>
          </cell>
          <cell r="S1224">
            <v>0</v>
          </cell>
          <cell r="T1224">
            <v>0</v>
          </cell>
          <cell r="U1224">
            <v>1019.349</v>
          </cell>
          <cell r="V1224">
            <v>903.81</v>
          </cell>
          <cell r="W1224">
            <v>0</v>
          </cell>
          <cell r="X1224">
            <v>0</v>
          </cell>
          <cell r="Y1224">
            <v>962.4</v>
          </cell>
          <cell r="Z1224">
            <v>924.3839999999999</v>
          </cell>
        </row>
        <row r="1225">
          <cell r="E1225" t="str">
            <v>number of govt Tier 1 shares (mln)</v>
          </cell>
          <cell r="I1225" t="str">
            <v>Corporate Treasury / Jan Schreuder</v>
          </cell>
          <cell r="K1225" t="str">
            <v>Urgent</v>
          </cell>
          <cell r="L1225" t="str">
            <v>Must be positive</v>
          </cell>
          <cell r="M1225">
            <v>-100000000000</v>
          </cell>
          <cell r="N1225">
            <v>0</v>
          </cell>
          <cell r="O1225">
            <v>-100000000000</v>
          </cell>
          <cell r="P1225">
            <v>-100000000000</v>
          </cell>
          <cell r="R1225">
            <v>0.2</v>
          </cell>
        </row>
        <row r="1226">
          <cell r="E1226" t="str">
            <v>coupon paid on core Tier 1 securities (EUR)</v>
          </cell>
          <cell r="K1226" t="str">
            <v>Less urgent</v>
          </cell>
          <cell r="L1226" t="str">
            <v>Must be positive</v>
          </cell>
          <cell r="M1226">
            <v>-100000000000</v>
          </cell>
          <cell r="N1226">
            <v>-1E-8</v>
          </cell>
          <cell r="O1226">
            <v>0</v>
          </cell>
          <cell r="P1226">
            <v>0</v>
          </cell>
          <cell r="R1226">
            <v>0.2</v>
          </cell>
        </row>
        <row r="1227">
          <cell r="D1227" t="str">
            <v>Coupon payment core Tier 1 securities</v>
          </cell>
          <cell r="K1227" t="str">
            <v>Urgent</v>
          </cell>
          <cell r="L1227" t="str">
            <v>Must be positive</v>
          </cell>
          <cell r="M1227">
            <v>-100000000000</v>
          </cell>
          <cell r="N1227">
            <v>0</v>
          </cell>
          <cell r="O1227">
            <v>-100000000000</v>
          </cell>
          <cell r="P1227">
            <v>-100000000000</v>
          </cell>
          <cell r="R1227">
            <v>0.2</v>
          </cell>
        </row>
        <row r="1228">
          <cell r="C1228" t="str">
            <v>Total dividend payment</v>
          </cell>
          <cell r="R1228">
            <v>0.2</v>
          </cell>
          <cell r="S1228">
            <v>0</v>
          </cell>
          <cell r="T1228">
            <v>0</v>
          </cell>
          <cell r="U1228">
            <v>1019.349</v>
          </cell>
          <cell r="V1228">
            <v>903.81</v>
          </cell>
          <cell r="W1228">
            <v>0</v>
          </cell>
          <cell r="X1228">
            <v>0</v>
          </cell>
          <cell r="Y1228">
            <v>962.4</v>
          </cell>
          <cell r="Z1228">
            <v>924.3839999999999</v>
          </cell>
        </row>
        <row r="1229">
          <cell r="C1229" t="str">
            <v>Interest on Group Hybrids</v>
          </cell>
          <cell r="K1229" t="str">
            <v>Less urgent</v>
          </cell>
          <cell r="L1229" t="str">
            <v>No restriction</v>
          </cell>
          <cell r="M1229">
            <v>-100000000000</v>
          </cell>
          <cell r="N1229">
            <v>-100000000000</v>
          </cell>
          <cell r="O1229">
            <v>0</v>
          </cell>
          <cell r="P1229">
            <v>0</v>
          </cell>
          <cell r="R1229">
            <v>0.2</v>
          </cell>
          <cell r="W1229">
            <v>62.863351406302954</v>
          </cell>
          <cell r="X1229">
            <v>63.679636426195664</v>
          </cell>
          <cell r="Y1229">
            <v>57.270212228398179</v>
          </cell>
          <cell r="Z1229">
            <v>71.619875493471</v>
          </cell>
        </row>
        <row r="1230">
          <cell r="C1230" t="str">
            <v>Dividend payment reserve</v>
          </cell>
          <cell r="R1230">
            <v>0.2</v>
          </cell>
          <cell r="S1230" t="e">
            <v>#N/A</v>
          </cell>
          <cell r="T1230">
            <v>509.67450000000002</v>
          </cell>
          <cell r="U1230">
            <v>451.90499999999997</v>
          </cell>
          <cell r="V1230">
            <v>0</v>
          </cell>
          <cell r="W1230">
            <v>481.2</v>
          </cell>
          <cell r="X1230">
            <v>962.4</v>
          </cell>
          <cell r="Y1230">
            <v>462.19199999999995</v>
          </cell>
          <cell r="Z1230">
            <v>0</v>
          </cell>
        </row>
        <row r="1231">
          <cell r="C1231" t="str">
            <v>Market cap</v>
          </cell>
          <cell r="R1231">
            <v>0.2</v>
          </cell>
          <cell r="T1231">
            <v>81157.811999999991</v>
          </cell>
          <cell r="U1231">
            <v>74239.38</v>
          </cell>
          <cell r="V1231">
            <v>56593.89</v>
          </cell>
          <cell r="W1231">
            <v>55077.583999999995</v>
          </cell>
          <cell r="X1231">
            <v>60022.559999999998</v>
          </cell>
          <cell r="Y1231">
            <v>50044.799999999996</v>
          </cell>
          <cell r="Z1231">
            <v>26980.457999999999</v>
          </cell>
        </row>
        <row r="1232">
          <cell r="C1232" t="str">
            <v>number of shares equity swap position</v>
          </cell>
          <cell r="K1232" t="str">
            <v>Less urgent</v>
          </cell>
          <cell r="L1232" t="str">
            <v>Must be positive</v>
          </cell>
          <cell r="M1232">
            <v>-100000000000</v>
          </cell>
          <cell r="N1232">
            <v>-1E-8</v>
          </cell>
          <cell r="O1232">
            <v>0</v>
          </cell>
          <cell r="P1232">
            <v>0</v>
          </cell>
          <cell r="R1232">
            <v>0.2</v>
          </cell>
        </row>
        <row r="1233">
          <cell r="C1233" t="str">
            <v>earnings over the past N quarters, with N=</v>
          </cell>
          <cell r="I1233">
            <v>4</v>
          </cell>
          <cell r="R1233">
            <v>0.2</v>
          </cell>
        </row>
        <row r="1234">
          <cell r="C1234" t="str">
            <v>P/E ratio (backward looking)</v>
          </cell>
          <cell r="R1234">
            <v>0.2</v>
          </cell>
        </row>
        <row r="1235">
          <cell r="C1235" t="str">
            <v>earnings over the future N quarters, with N=</v>
          </cell>
          <cell r="I1235">
            <v>4</v>
          </cell>
          <cell r="R1235">
            <v>0.2</v>
          </cell>
        </row>
        <row r="1236">
          <cell r="C1236" t="str">
            <v>P/E ratio (forward looking)</v>
          </cell>
          <cell r="R1236">
            <v>0.2</v>
          </cell>
        </row>
      </sheetData>
      <sheetData sheetId="11"/>
      <sheetData sheetId="12"/>
      <sheetData sheetId="13"/>
      <sheetData sheetId="14"/>
      <sheetData sheetId="15">
        <row r="1">
          <cell r="D1" t="str">
            <v>7 inconsistencies found on the [ActualsCalc] sheet</v>
          </cell>
        </row>
      </sheetData>
      <sheetData sheetId="16">
        <row r="6">
          <cell r="G6" t="str">
            <v>date</v>
          </cell>
          <cell r="H6" t="str">
            <v>floor</v>
          </cell>
          <cell r="T6" t="str">
            <v>Method</v>
          </cell>
          <cell r="U6" t="str">
            <v>example</v>
          </cell>
          <cell r="V6" t="str">
            <v>Q1</v>
          </cell>
          <cell r="W6" t="str">
            <v>Q2</v>
          </cell>
          <cell r="X6" t="str">
            <v>Q3</v>
          </cell>
          <cell r="Y6" t="str">
            <v>Q4</v>
          </cell>
        </row>
        <row r="7">
          <cell r="G7">
            <v>32143</v>
          </cell>
          <cell r="H7">
            <v>1</v>
          </cell>
          <cell r="J7">
            <v>1988</v>
          </cell>
          <cell r="K7">
            <v>0</v>
          </cell>
          <cell r="L7">
            <v>0</v>
          </cell>
          <cell r="T7" t="str">
            <v>divide</v>
          </cell>
          <cell r="U7" t="str">
            <v>12 -&gt; 3,3,3,3</v>
          </cell>
          <cell r="V7">
            <v>0.25</v>
          </cell>
          <cell r="W7">
            <v>0.25</v>
          </cell>
          <cell r="X7">
            <v>0.25</v>
          </cell>
          <cell r="Y7">
            <v>0.25</v>
          </cell>
          <cell r="AD7" t="str">
            <v>Urgent; Must be positive</v>
          </cell>
          <cell r="AE7">
            <v>-100000000000</v>
          </cell>
          <cell r="AF7">
            <v>0</v>
          </cell>
          <cell r="AG7">
            <v>-100000000000</v>
          </cell>
          <cell r="AH7">
            <v>-100000000000</v>
          </cell>
        </row>
        <row r="8">
          <cell r="G8">
            <v>39448</v>
          </cell>
          <cell r="H8">
            <v>0.9</v>
          </cell>
          <cell r="J8">
            <v>2009</v>
          </cell>
          <cell r="K8">
            <v>0.42499999999999999</v>
          </cell>
          <cell r="L8">
            <v>0</v>
          </cell>
          <cell r="T8" t="str">
            <v>all</v>
          </cell>
          <cell r="U8" t="str">
            <v>12 -&gt; 12,12,12,12</v>
          </cell>
          <cell r="V8">
            <v>1</v>
          </cell>
          <cell r="W8">
            <v>1</v>
          </cell>
          <cell r="X8">
            <v>1</v>
          </cell>
          <cell r="Y8">
            <v>1</v>
          </cell>
          <cell r="AD8" t="str">
            <v>Urgent; Probably positive</v>
          </cell>
          <cell r="AE8">
            <v>0</v>
          </cell>
          <cell r="AF8">
            <v>0</v>
          </cell>
          <cell r="AG8">
            <v>-100000000000</v>
          </cell>
          <cell r="AH8">
            <v>-1E-8</v>
          </cell>
        </row>
        <row r="9">
          <cell r="G9">
            <v>39814</v>
          </cell>
          <cell r="H9">
            <v>0.8</v>
          </cell>
          <cell r="J9">
            <v>2010</v>
          </cell>
          <cell r="K9">
            <v>0.85</v>
          </cell>
          <cell r="L9">
            <v>1.1000000000000001</v>
          </cell>
          <cell r="T9" t="str">
            <v>1st</v>
          </cell>
          <cell r="U9" t="str">
            <v>12 -&gt; 12,0,0,0</v>
          </cell>
          <cell r="V9">
            <v>1</v>
          </cell>
          <cell r="AD9" t="str">
            <v>Urgent; No restriction</v>
          </cell>
          <cell r="AE9">
            <v>0</v>
          </cell>
          <cell r="AF9">
            <v>0</v>
          </cell>
          <cell r="AG9">
            <v>-100000000000</v>
          </cell>
          <cell r="AH9">
            <v>-100000000000</v>
          </cell>
        </row>
        <row r="10">
          <cell r="G10">
            <v>43101</v>
          </cell>
          <cell r="H10">
            <v>0</v>
          </cell>
          <cell r="J10">
            <v>2011</v>
          </cell>
          <cell r="K10">
            <v>0.85</v>
          </cell>
          <cell r="L10">
            <v>1.2</v>
          </cell>
          <cell r="T10" t="str">
            <v>2nd</v>
          </cell>
          <cell r="U10" t="str">
            <v>12 -&gt; 0,12,0,0</v>
          </cell>
          <cell r="W10">
            <v>1</v>
          </cell>
          <cell r="AD10" t="str">
            <v>Urgent; Probably negative</v>
          </cell>
          <cell r="AE10">
            <v>0</v>
          </cell>
          <cell r="AF10">
            <v>0</v>
          </cell>
          <cell r="AG10">
            <v>1E-8</v>
          </cell>
          <cell r="AH10">
            <v>100000000000</v>
          </cell>
        </row>
        <row r="11">
          <cell r="J11">
            <v>2012</v>
          </cell>
          <cell r="K11">
            <v>0.85</v>
          </cell>
          <cell r="L11">
            <v>1.25</v>
          </cell>
          <cell r="T11" t="str">
            <v>3rd</v>
          </cell>
          <cell r="U11" t="str">
            <v>12 -&gt; 0,0,12,0</v>
          </cell>
          <cell r="X11">
            <v>1</v>
          </cell>
          <cell r="AD11" t="str">
            <v>Urgent; Must be negative</v>
          </cell>
          <cell r="AE11">
            <v>0</v>
          </cell>
          <cell r="AF11">
            <v>100000000000</v>
          </cell>
          <cell r="AG11">
            <v>-100000000000</v>
          </cell>
          <cell r="AH11">
            <v>-100000000000</v>
          </cell>
        </row>
        <row r="12">
          <cell r="T12" t="str">
            <v>4th</v>
          </cell>
          <cell r="U12" t="str">
            <v>12 -&gt; 0,0,0,12</v>
          </cell>
          <cell r="Y12">
            <v>1</v>
          </cell>
          <cell r="AD12" t="str">
            <v>Less Urgent; Must be positive</v>
          </cell>
          <cell r="AE12">
            <v>-100000000000</v>
          </cell>
          <cell r="AF12">
            <v>-1E-8</v>
          </cell>
          <cell r="AG12">
            <v>0</v>
          </cell>
          <cell r="AH12">
            <v>0</v>
          </cell>
        </row>
        <row r="13">
          <cell r="T13" t="str">
            <v>2nd&amp;3rd</v>
          </cell>
          <cell r="U13" t="str">
            <v>12 -&gt; 0,6,6,0</v>
          </cell>
          <cell r="W13">
            <v>0.5</v>
          </cell>
          <cell r="X13">
            <v>0.5</v>
          </cell>
          <cell r="AD13" t="str">
            <v>Less Urgent; Probably positive</v>
          </cell>
          <cell r="AE13">
            <v>-100000000000</v>
          </cell>
          <cell r="AF13">
            <v>-100000000000</v>
          </cell>
          <cell r="AG13">
            <v>-100000000000</v>
          </cell>
          <cell r="AH13">
            <v>0</v>
          </cell>
        </row>
        <row r="14">
          <cell r="T14" t="str">
            <v>2nd-4th</v>
          </cell>
          <cell r="U14" t="str">
            <v>12 -&gt; 0,4,4,4</v>
          </cell>
          <cell r="W14">
            <v>0.33333333333333331</v>
          </cell>
          <cell r="X14">
            <v>0.33333333333333331</v>
          </cell>
          <cell r="Y14">
            <v>0.33333333333333331</v>
          </cell>
          <cell r="AD14" t="str">
            <v>Less Urgent; No restriction</v>
          </cell>
          <cell r="AE14">
            <v>-100000000000</v>
          </cell>
          <cell r="AF14">
            <v>-100000000000</v>
          </cell>
          <cell r="AG14">
            <v>0</v>
          </cell>
          <cell r="AH14">
            <v>0</v>
          </cell>
        </row>
        <row r="15">
          <cell r="G15">
            <v>0</v>
          </cell>
          <cell r="H15">
            <v>0</v>
          </cell>
          <cell r="T15" t="str">
            <v>3rd&amp;4th</v>
          </cell>
          <cell r="U15" t="str">
            <v>12 -&gt; 0,0,6,6</v>
          </cell>
          <cell r="X15">
            <v>0.5</v>
          </cell>
          <cell r="Y15">
            <v>0.5</v>
          </cell>
          <cell r="AD15" t="str">
            <v>Less Urgent; Probably negative</v>
          </cell>
          <cell r="AE15">
            <v>-100000000000</v>
          </cell>
          <cell r="AF15">
            <v>-100000000000</v>
          </cell>
          <cell r="AG15">
            <v>0</v>
          </cell>
          <cell r="AH15">
            <v>100000000000</v>
          </cell>
        </row>
        <row r="16">
          <cell r="G16">
            <v>1</v>
          </cell>
          <cell r="H16">
            <v>0.2</v>
          </cell>
          <cell r="AD16" t="str">
            <v>Less Urgent; Must be negative</v>
          </cell>
          <cell r="AE16">
            <v>1E-8</v>
          </cell>
          <cell r="AF16">
            <v>100000000000</v>
          </cell>
          <cell r="AG16">
            <v>0</v>
          </cell>
          <cell r="AH16">
            <v>0</v>
          </cell>
        </row>
        <row r="17">
          <cell r="G17">
            <v>2</v>
          </cell>
          <cell r="H17">
            <v>0.4</v>
          </cell>
        </row>
        <row r="18">
          <cell r="G18">
            <v>3</v>
          </cell>
          <cell r="H18">
            <v>0.6</v>
          </cell>
        </row>
        <row r="19">
          <cell r="G19">
            <v>4</v>
          </cell>
          <cell r="H19">
            <v>0.8</v>
          </cell>
        </row>
        <row r="20">
          <cell r="G20">
            <v>5</v>
          </cell>
          <cell r="H20">
            <v>1</v>
          </cell>
        </row>
        <row r="23">
          <cell r="G23">
            <v>41640</v>
          </cell>
        </row>
        <row r="27">
          <cell r="J27">
            <v>32143</v>
          </cell>
          <cell r="K27">
            <v>0</v>
          </cell>
          <cell r="L27">
            <v>0</v>
          </cell>
          <cell r="M27">
            <v>0</v>
          </cell>
        </row>
        <row r="28">
          <cell r="J28">
            <v>41640</v>
          </cell>
          <cell r="K28">
            <v>0.2</v>
          </cell>
          <cell r="L28">
            <v>0</v>
          </cell>
          <cell r="M28">
            <v>0</v>
          </cell>
        </row>
        <row r="29">
          <cell r="J29">
            <v>42005</v>
          </cell>
          <cell r="K29">
            <v>0.4</v>
          </cell>
          <cell r="L29">
            <v>0.4</v>
          </cell>
          <cell r="M29">
            <v>0.2</v>
          </cell>
        </row>
        <row r="30">
          <cell r="D30">
            <v>0.5</v>
          </cell>
          <cell r="J30">
            <v>42370</v>
          </cell>
          <cell r="K30">
            <v>0.6</v>
          </cell>
          <cell r="L30">
            <v>0.6</v>
          </cell>
          <cell r="M30">
            <v>0.4</v>
          </cell>
        </row>
        <row r="31">
          <cell r="J31">
            <v>42736</v>
          </cell>
          <cell r="K31">
            <v>0.8</v>
          </cell>
          <cell r="L31">
            <v>0.8</v>
          </cell>
          <cell r="M31">
            <v>0.6</v>
          </cell>
        </row>
        <row r="32">
          <cell r="J32">
            <v>43101</v>
          </cell>
          <cell r="K32">
            <v>1</v>
          </cell>
          <cell r="L32">
            <v>1</v>
          </cell>
          <cell r="M32">
            <v>0.8</v>
          </cell>
        </row>
        <row r="33">
          <cell r="J33">
            <v>43466</v>
          </cell>
          <cell r="K33">
            <v>1</v>
          </cell>
          <cell r="L33">
            <v>1</v>
          </cell>
          <cell r="M33">
            <v>1</v>
          </cell>
        </row>
        <row r="39">
          <cell r="G39" t="str">
            <v>capital conservation</v>
          </cell>
        </row>
        <row r="40">
          <cell r="G40">
            <v>32143</v>
          </cell>
          <cell r="H40">
            <v>0</v>
          </cell>
        </row>
        <row r="41">
          <cell r="D41" t="b">
            <v>1</v>
          </cell>
          <cell r="G41">
            <v>42370</v>
          </cell>
          <cell r="H41">
            <v>6.2500000000000003E-3</v>
          </cell>
        </row>
        <row r="42">
          <cell r="G42">
            <v>42736</v>
          </cell>
          <cell r="H42">
            <v>1.2500000000000001E-2</v>
          </cell>
        </row>
        <row r="43">
          <cell r="G43">
            <v>43101</v>
          </cell>
          <cell r="H43">
            <v>1.8750000000000003E-2</v>
          </cell>
        </row>
        <row r="44">
          <cell r="D44">
            <v>1E-8</v>
          </cell>
          <cell r="G44">
            <v>43466</v>
          </cell>
          <cell r="H44">
            <v>2.5000000000000001E-2</v>
          </cell>
          <cell r="R44">
            <v>44561</v>
          </cell>
        </row>
        <row r="45">
          <cell r="G45" t="str">
            <v>countercyclical</v>
          </cell>
        </row>
        <row r="46">
          <cell r="G46">
            <v>32143</v>
          </cell>
          <cell r="H46">
            <v>0</v>
          </cell>
        </row>
        <row r="47">
          <cell r="G47">
            <v>42370</v>
          </cell>
          <cell r="H47">
            <v>3.1250000000000002E-3</v>
          </cell>
        </row>
        <row r="48">
          <cell r="G48">
            <v>42736</v>
          </cell>
          <cell r="H48">
            <v>6.2500000000000003E-3</v>
          </cell>
        </row>
        <row r="49">
          <cell r="G49">
            <v>43101</v>
          </cell>
          <cell r="H49">
            <v>9.3750000000000014E-3</v>
          </cell>
        </row>
        <row r="50">
          <cell r="G50">
            <v>43466</v>
          </cell>
          <cell r="H50">
            <v>1.2500000000000001E-2</v>
          </cell>
        </row>
        <row r="51">
          <cell r="G51" t="str">
            <v>SB = SIFI + SRB</v>
          </cell>
        </row>
        <row r="52">
          <cell r="G52">
            <v>32143</v>
          </cell>
          <cell r="H52">
            <v>0</v>
          </cell>
        </row>
        <row r="53">
          <cell r="G53">
            <v>42370</v>
          </cell>
          <cell r="H53">
            <v>7.4999999999999997E-3</v>
          </cell>
        </row>
        <row r="54">
          <cell r="G54">
            <v>42736</v>
          </cell>
          <cell r="H54">
            <v>1.4999999999999999E-2</v>
          </cell>
        </row>
        <row r="55">
          <cell r="G55">
            <v>43101</v>
          </cell>
          <cell r="H55">
            <v>2.2499999999999999E-2</v>
          </cell>
        </row>
        <row r="56">
          <cell r="G56">
            <v>43466</v>
          </cell>
          <cell r="H56">
            <v>0.03</v>
          </cell>
          <cell r="J56" t="str">
            <v>as of date</v>
          </cell>
          <cell r="L56" t="str">
            <v>CoCy</v>
          </cell>
          <cell r="M56" t="str">
            <v>SB</v>
          </cell>
        </row>
        <row r="57">
          <cell r="G57" t="str">
            <v>Pillar 2</v>
          </cell>
          <cell r="J57">
            <v>32143</v>
          </cell>
          <cell r="L57">
            <v>0</v>
          </cell>
          <cell r="M57">
            <v>0</v>
          </cell>
        </row>
        <row r="58">
          <cell r="G58">
            <v>32143</v>
          </cell>
          <cell r="H58">
            <v>0</v>
          </cell>
          <cell r="J58">
            <v>42370</v>
          </cell>
          <cell r="L58">
            <v>6.2500000000000003E-3</v>
          </cell>
          <cell r="M58">
            <v>7.4999999999999997E-3</v>
          </cell>
        </row>
        <row r="59">
          <cell r="G59">
            <v>42370</v>
          </cell>
          <cell r="H59">
            <v>1.4999999999999999E-2</v>
          </cell>
          <cell r="J59">
            <v>42736</v>
          </cell>
          <cell r="L59">
            <v>1.2500000000000001E-2</v>
          </cell>
          <cell r="M59">
            <v>1.4999999999999999E-2</v>
          </cell>
        </row>
        <row r="60">
          <cell r="J60">
            <v>43101</v>
          </cell>
          <cell r="L60">
            <v>1.8750000000000003E-2</v>
          </cell>
          <cell r="M60">
            <v>2.2499999999999999E-2</v>
          </cell>
        </row>
        <row r="61">
          <cell r="J61">
            <v>43466</v>
          </cell>
          <cell r="L61">
            <v>2.5000000000000001E-2</v>
          </cell>
          <cell r="M61">
            <v>0.03</v>
          </cell>
        </row>
        <row r="69">
          <cell r="J69" t="str">
            <v>Leverage ratio</v>
          </cell>
        </row>
        <row r="70">
          <cell r="J70" t="str">
            <v>as of date</v>
          </cell>
          <cell r="L70" t="str">
            <v>EU</v>
          </cell>
          <cell r="M70" t="str">
            <v>NL</v>
          </cell>
        </row>
        <row r="71">
          <cell r="J71">
            <v>32143</v>
          </cell>
          <cell r="L71">
            <v>0</v>
          </cell>
          <cell r="M71">
            <v>0</v>
          </cell>
        </row>
        <row r="72">
          <cell r="J72">
            <v>43101</v>
          </cell>
          <cell r="L72">
            <v>0.03</v>
          </cell>
          <cell r="M72">
            <v>0.04</v>
          </cell>
        </row>
      </sheetData>
      <sheetData sheetId="17">
        <row r="1">
          <cell r="A1" t="str">
            <v>Target ratios (where changing over time)</v>
          </cell>
        </row>
      </sheetData>
      <sheetData sheetId="18"/>
      <sheetData sheetId="19"/>
      <sheetData sheetId="20"/>
      <sheetData sheetId="21">
        <row r="1">
          <cell r="I1">
            <v>1</v>
          </cell>
        </row>
        <row r="2">
          <cell r="AA2" t="b">
            <v>1</v>
          </cell>
        </row>
        <row r="3">
          <cell r="D3" t="str">
            <v>compared to 1 quarter ago</v>
          </cell>
          <cell r="I3">
            <v>75</v>
          </cell>
        </row>
        <row r="257">
          <cell r="B257" t="str">
            <v>net result</v>
          </cell>
        </row>
        <row r="258">
          <cell r="B258" t="str">
            <v>currency effects</v>
          </cell>
        </row>
        <row r="259">
          <cell r="B259" t="str">
            <v>equity revaluations</v>
          </cell>
        </row>
        <row r="260">
          <cell r="B260" t="str">
            <v>debt revaluations</v>
          </cell>
        </row>
        <row r="261">
          <cell r="B261" t="str">
            <v>delta hedge</v>
          </cell>
        </row>
        <row r="262">
          <cell r="B262" t="str">
            <v>Coupon payment core tier 1 securities</v>
          </cell>
        </row>
        <row r="263">
          <cell r="B263" t="str">
            <v>other</v>
          </cell>
        </row>
        <row r="268">
          <cell r="B268" t="str">
            <v>profit</v>
          </cell>
        </row>
        <row r="269">
          <cell r="B269" t="str">
            <v>dividend</v>
          </cell>
        </row>
        <row r="270">
          <cell r="B270" t="str">
            <v>changes in hybrids</v>
          </cell>
        </row>
        <row r="271">
          <cell r="B271" t="str">
            <v>change in senior debt</v>
          </cell>
        </row>
        <row r="272">
          <cell r="B272" t="str">
            <v>revaluations</v>
          </cell>
        </row>
        <row r="273">
          <cell r="B273" t="str">
            <v>change own shares + employee stock option plan</v>
          </cell>
        </row>
        <row r="274">
          <cell r="B274" t="str">
            <v>change in goodwill</v>
          </cell>
        </row>
        <row r="275">
          <cell r="B275" t="str">
            <v>change in RWAs</v>
          </cell>
        </row>
        <row r="276">
          <cell r="B276" t="str">
            <v>other</v>
          </cell>
        </row>
        <row r="281">
          <cell r="B281" t="str">
            <v>profit</v>
          </cell>
        </row>
        <row r="282">
          <cell r="B282" t="str">
            <v>dividend</v>
          </cell>
        </row>
        <row r="283">
          <cell r="B283" t="str">
            <v>revaluations</v>
          </cell>
        </row>
        <row r="284">
          <cell r="B284" t="str">
            <v>changes in hybrids</v>
          </cell>
        </row>
        <row r="285">
          <cell r="B285" t="str">
            <v>change own shares + employee stock option plan</v>
          </cell>
        </row>
        <row r="286">
          <cell r="B286" t="str">
            <v>change in senior debt</v>
          </cell>
        </row>
        <row r="287">
          <cell r="B287" t="str">
            <v>change in Vif/DAC</v>
          </cell>
        </row>
        <row r="288">
          <cell r="B288" t="str">
            <v>change in provisions</v>
          </cell>
        </row>
        <row r="289">
          <cell r="B289" t="str">
            <v>net cash flows with subs</v>
          </cell>
        </row>
        <row r="290">
          <cell r="B290" t="str">
            <v>change core debt AIH</v>
          </cell>
        </row>
        <row r="291">
          <cell r="B291" t="str">
            <v>other core debt changes</v>
          </cell>
        </row>
        <row r="292">
          <cell r="B292" t="str">
            <v>other</v>
          </cell>
        </row>
      </sheetData>
      <sheetData sheetId="22"/>
      <sheetData sheetId="23"/>
      <sheetData sheetId="24"/>
      <sheetData sheetId="25">
        <row r="1">
          <cell r="Q1">
            <v>76</v>
          </cell>
          <cell r="AA1" t="b">
            <v>1</v>
          </cell>
        </row>
        <row r="4">
          <cell r="R4" t="b">
            <v>0</v>
          </cell>
        </row>
      </sheetData>
      <sheetData sheetId="26"/>
      <sheetData sheetId="27">
        <row r="1">
          <cell r="A1" t="str">
            <v>Waterfall information</v>
          </cell>
        </row>
        <row r="37">
          <cell r="AP37">
            <v>20</v>
          </cell>
        </row>
      </sheetData>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4">
          <cell r="E4">
            <v>1E-3</v>
          </cell>
        </row>
      </sheetData>
      <sheetData sheetId="51"/>
      <sheetData sheetId="52"/>
      <sheetData sheetId="53"/>
      <sheetData sheetId="54"/>
      <sheetData sheetId="55"/>
      <sheetData sheetId="56" refreshError="1"/>
      <sheetData sheetId="57" refreshError="1"/>
      <sheetData sheetId="58"/>
      <sheetData sheetId="59"/>
      <sheetData sheetId="60">
        <row r="1">
          <cell r="A1" t="str">
            <v>Versions of the Capital Tool</v>
          </cell>
        </row>
      </sheetData>
      <sheetData sheetId="6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nstants"/>
      <sheetName val="SQL"/>
      <sheetName val="Work procedure"/>
      <sheetName val="Mail details"/>
      <sheetName val="Version control"/>
      <sheetName val="Regulatory guide"/>
      <sheetName val="EU MRA gap analysis"/>
      <sheetName val="EU MRB gap analysis"/>
      <sheetName val="Data"/>
      <sheetName val="EU MRA MRB"/>
      <sheetName val="Concentration AVA"/>
      <sheetName val="Backtesting"/>
      <sheetName val="Risk Measures for IMA"/>
      <sheetName val="Standardized Approach"/>
      <sheetName val="Regulatory Capital"/>
      <sheetName val="Pillar 3"/>
      <sheetName val="EC and RC"/>
      <sheetName val="Sensitivities"/>
      <sheetName val="MPC"/>
      <sheetName val="MPC evidence"/>
      <sheetName val="EUC"/>
      <sheetName val="EUC evidence"/>
    </sheetNames>
    <sheetDataSet>
      <sheetData sheetId="0">
        <row r="4">
          <cell r="D4" t="str">
            <v>Annual Report</v>
          </cell>
        </row>
        <row r="7">
          <cell r="H7">
            <v>42935</v>
          </cell>
        </row>
        <row r="8">
          <cell r="H8">
            <v>2017</v>
          </cell>
        </row>
        <row r="9">
          <cell r="H9">
            <v>2</v>
          </cell>
        </row>
        <row r="10">
          <cell r="H10">
            <v>42916</v>
          </cell>
        </row>
      </sheetData>
      <sheetData sheetId="1">
        <row r="2">
          <cell r="B2">
            <v>42736</v>
          </cell>
          <cell r="C2">
            <v>42729</v>
          </cell>
        </row>
        <row r="3">
          <cell r="B3">
            <v>42370</v>
          </cell>
          <cell r="C3">
            <v>42363</v>
          </cell>
        </row>
        <row r="4">
          <cell r="B4">
            <v>42005</v>
          </cell>
          <cell r="C4">
            <v>41998</v>
          </cell>
        </row>
        <row r="5">
          <cell r="B5">
            <v>41640</v>
          </cell>
          <cell r="C5">
            <v>41633</v>
          </cell>
        </row>
        <row r="6">
          <cell r="B6">
            <v>41275</v>
          </cell>
          <cell r="C6">
            <v>41268</v>
          </cell>
        </row>
        <row r="7">
          <cell r="B7">
            <v>40909</v>
          </cell>
          <cell r="C7">
            <v>40902</v>
          </cell>
        </row>
        <row r="11">
          <cell r="B11">
            <v>41092</v>
          </cell>
        </row>
        <row r="12">
          <cell r="B12">
            <v>42186</v>
          </cell>
        </row>
        <row r="16">
          <cell r="B16">
            <v>42734</v>
          </cell>
        </row>
        <row r="17">
          <cell r="B17">
            <v>2016</v>
          </cell>
        </row>
        <row r="20">
          <cell r="B20">
            <v>42551</v>
          </cell>
        </row>
        <row r="21">
          <cell r="B21">
            <v>2016</v>
          </cell>
        </row>
        <row r="24">
          <cell r="B24">
            <v>42825</v>
          </cell>
        </row>
        <row r="28">
          <cell r="B28">
            <v>42734</v>
          </cell>
        </row>
        <row r="32">
          <cell r="B32" t="str">
            <v>\\Europe.Intranet\DFSNL\P\GD\003320\Reporting development\090.Quarterly\Annual Report_prod from 2Q2017\</v>
          </cell>
        </row>
        <row r="33">
          <cell r="B33" t="str">
            <v>Reports\2017\Q1\</v>
          </cell>
        </row>
        <row r="34">
          <cell r="B34" t="str">
            <v>Reports\2017\Q2\</v>
          </cell>
        </row>
        <row r="36">
          <cell r="B36" t="str">
            <v>Input copies\</v>
          </cell>
        </row>
        <row r="37">
          <cell r="B37" t="str">
            <v>Approval email\</v>
          </cell>
        </row>
        <row r="40">
          <cell r="B40" t="str">
            <v>Data input AR 20170630.xlsx</v>
          </cell>
        </row>
        <row r="41">
          <cell r="B41" t="str">
            <v>AR 2017 Group - Pillar 3 final.docx</v>
          </cell>
        </row>
        <row r="42">
          <cell r="B42" t="str">
            <v>AR 2017 Group - Risk Management Paragraph - Market Risk final.docx</v>
          </cell>
        </row>
        <row r="47">
          <cell r="B47" t="str">
            <v>Market Risk data template 20170630.xlsx</v>
          </cell>
        </row>
        <row r="49">
          <cell r="B49">
            <v>1000000</v>
          </cell>
        </row>
        <row r="50">
          <cell r="B50">
            <v>1000</v>
          </cell>
        </row>
        <row r="70">
          <cell r="B70">
            <v>42734</v>
          </cell>
        </row>
        <row r="71">
          <cell r="B71">
            <v>4</v>
          </cell>
        </row>
        <row r="73">
          <cell r="B73">
            <v>42826</v>
          </cell>
        </row>
        <row r="88">
          <cell r="B88">
            <v>42736</v>
          </cell>
        </row>
        <row r="106">
          <cell r="B106" t="str">
            <v>\\Europe.Intranet\DFSNL\P\GD\003320\Capital\Regulatory capital\Capital charge\B2Core\2017\Q2\June</v>
          </cell>
        </row>
        <row r="107">
          <cell r="B107" t="str">
            <v>\MKR IM Input.xls</v>
          </cell>
        </row>
        <row r="108">
          <cell r="B108" t="str">
            <v>Input MKR IM</v>
          </cell>
        </row>
        <row r="120">
          <cell r="B120" t="str">
            <v>\\Europe.Intranet\DFSNL\P\GD\003320\Capital\Regulatory capital\Capital charge\B2Core\2016\Q2\June</v>
          </cell>
        </row>
        <row r="121">
          <cell r="B121" t="str">
            <v>\MKR IM Input.xls</v>
          </cell>
        </row>
        <row r="133">
          <cell r="B133" t="str">
            <v>\\Europe.Intranet\DFSNL\P\GD\003320\Capital\Regulatory capital\Capital charge\CAD1 Capital Charge\2017</v>
          </cell>
        </row>
        <row r="134">
          <cell r="B134" t="str">
            <v>\ANAVALALJun2017.xls</v>
          </cell>
        </row>
        <row r="135">
          <cell r="B135" t="str">
            <v>ANAVAL</v>
          </cell>
        </row>
        <row r="138">
          <cell r="B138" t="str">
            <v>\\Europe.Intranet\DFSNL\P\GD\003320\Capital\Regulatory capital\Capital charge\CAD1 Capital Charge\2016</v>
          </cell>
        </row>
        <row r="139">
          <cell r="B139" t="str">
            <v>\ANAVALALJun2016.xls</v>
          </cell>
        </row>
      </sheetData>
      <sheetData sheetId="2"/>
      <sheetData sheetId="3"/>
      <sheetData sheetId="4"/>
      <sheetData sheetId="5"/>
      <sheetData sheetId="6"/>
      <sheetData sheetId="7"/>
      <sheetData sheetId="8"/>
      <sheetData sheetId="9">
        <row r="1">
          <cell r="E1" t="str">
            <v>Date</v>
          </cell>
        </row>
      </sheetData>
      <sheetData sheetId="10"/>
      <sheetData sheetId="11"/>
      <sheetData sheetId="12"/>
      <sheetData sheetId="13">
        <row r="1">
          <cell r="R1" t="str">
            <v>2016</v>
          </cell>
          <cell r="Y1" t="str">
            <v>2017</v>
          </cell>
          <cell r="AF1" t="str">
            <v>2016</v>
          </cell>
        </row>
        <row r="3">
          <cell r="R3" t="str">
            <v>Column Labels</v>
          </cell>
          <cell r="Y3" t="str">
            <v>Column Labels</v>
          </cell>
          <cell r="AF3" t="str">
            <v>Column Labels</v>
          </cell>
        </row>
        <row r="4">
          <cell r="R4" t="str">
            <v>CS</v>
          </cell>
          <cell r="S4" t="str">
            <v>EQ</v>
          </cell>
          <cell r="T4" t="str">
            <v>FX</v>
          </cell>
          <cell r="U4" t="str">
            <v>IR</v>
          </cell>
          <cell r="V4" t="str">
            <v>TOTAL</v>
          </cell>
          <cell r="Y4" t="str">
            <v>CS</v>
          </cell>
          <cell r="Z4" t="str">
            <v>EQ</v>
          </cell>
          <cell r="AA4" t="str">
            <v>FX</v>
          </cell>
          <cell r="AB4" t="str">
            <v>IR</v>
          </cell>
          <cell r="AC4" t="str">
            <v>TOTAL</v>
          </cell>
          <cell r="AF4" t="str">
            <v>CS</v>
          </cell>
          <cell r="AG4" t="str">
            <v>EQ</v>
          </cell>
          <cell r="AH4" t="str">
            <v>FX</v>
          </cell>
          <cell r="AI4" t="str">
            <v>IR</v>
          </cell>
          <cell r="AJ4" t="str">
            <v>TOTAL</v>
          </cell>
        </row>
        <row r="5">
          <cell r="R5">
            <v>8.9342728230000006</v>
          </cell>
          <cell r="S5">
            <v>8.0687303519999993</v>
          </cell>
          <cell r="T5">
            <v>1.2420568350000001</v>
          </cell>
          <cell r="U5">
            <v>3.9539197509999999</v>
          </cell>
          <cell r="V5">
            <v>15.24224807</v>
          </cell>
          <cell r="Y5">
            <v>6.1691171130000004</v>
          </cell>
          <cell r="Z5">
            <v>3.648904666</v>
          </cell>
          <cell r="AA5">
            <v>1.980842947</v>
          </cell>
          <cell r="AB5">
            <v>4.3266318220000004</v>
          </cell>
          <cell r="AC5">
            <v>6.1166454940000001</v>
          </cell>
          <cell r="AF5">
            <v>8.9342728230000006</v>
          </cell>
          <cell r="AG5">
            <v>8.0687303519999993</v>
          </cell>
          <cell r="AH5">
            <v>1.2420568350000001</v>
          </cell>
          <cell r="AI5">
            <v>3.9539197509999999</v>
          </cell>
          <cell r="AJ5">
            <v>15.24224807</v>
          </cell>
        </row>
        <row r="6">
          <cell r="R6">
            <v>9.0143399199999994</v>
          </cell>
          <cell r="S6">
            <v>7.5748183710000001</v>
          </cell>
          <cell r="T6">
            <v>0.84806616400000001</v>
          </cell>
          <cell r="U6">
            <v>4.1093800099999997</v>
          </cell>
          <cell r="V6">
            <v>15.254502049999999</v>
          </cell>
          <cell r="Y6">
            <v>6.7558503749999996</v>
          </cell>
          <cell r="Z6">
            <v>3.0778735359999998</v>
          </cell>
          <cell r="AA6">
            <v>1.618582569</v>
          </cell>
          <cell r="AB6">
            <v>4.4782252150000001</v>
          </cell>
          <cell r="AC6">
            <v>5.6592873570000002</v>
          </cell>
          <cell r="AF6">
            <v>9.0143399199999994</v>
          </cell>
          <cell r="AG6">
            <v>7.5748183710000001</v>
          </cell>
          <cell r="AH6">
            <v>0.84806616400000001</v>
          </cell>
          <cell r="AI6">
            <v>4.1093800099999997</v>
          </cell>
          <cell r="AJ6">
            <v>15.254502049999999</v>
          </cell>
        </row>
        <row r="7">
          <cell r="R7">
            <v>9.7446332039999994</v>
          </cell>
          <cell r="S7">
            <v>8.2322997149999999</v>
          </cell>
          <cell r="T7">
            <v>0.87904007900000003</v>
          </cell>
          <cell r="U7">
            <v>4.2792731359999996</v>
          </cell>
          <cell r="V7">
            <v>16.579435890999999</v>
          </cell>
          <cell r="Y7">
            <v>6.499567721</v>
          </cell>
          <cell r="Z7">
            <v>2.7412819470000001</v>
          </cell>
          <cell r="AA7">
            <v>1.361741656</v>
          </cell>
          <cell r="AB7">
            <v>5.0345864909999998</v>
          </cell>
          <cell r="AC7">
            <v>5.9557190039999997</v>
          </cell>
          <cell r="AF7">
            <v>9.7446332039999994</v>
          </cell>
          <cell r="AG7">
            <v>8.2322997149999999</v>
          </cell>
          <cell r="AH7">
            <v>0.87904007900000003</v>
          </cell>
          <cell r="AI7">
            <v>4.2792731359999996</v>
          </cell>
          <cell r="AJ7">
            <v>16.579435890999999</v>
          </cell>
        </row>
        <row r="8">
          <cell r="R8">
            <v>9.907719299</v>
          </cell>
          <cell r="S8">
            <v>7.541636038</v>
          </cell>
          <cell r="T8">
            <v>1.056459131</v>
          </cell>
          <cell r="U8">
            <v>3.983470289</v>
          </cell>
          <cell r="V8">
            <v>15.871679005000001</v>
          </cell>
          <cell r="Y8">
            <v>6.3063221709999997</v>
          </cell>
          <cell r="Z8">
            <v>3.0229512359999999</v>
          </cell>
          <cell r="AA8">
            <v>1.581291942</v>
          </cell>
          <cell r="AB8">
            <v>4.6342978349999999</v>
          </cell>
          <cell r="AC8">
            <v>5.5681629639999999</v>
          </cell>
          <cell r="AF8">
            <v>9.907719299</v>
          </cell>
          <cell r="AG8">
            <v>7.541636038</v>
          </cell>
          <cell r="AH8">
            <v>1.056459131</v>
          </cell>
          <cell r="AI8">
            <v>3.983470289</v>
          </cell>
          <cell r="AJ8">
            <v>15.871679005000001</v>
          </cell>
        </row>
        <row r="9">
          <cell r="R9">
            <v>9.0211306550000003</v>
          </cell>
          <cell r="S9">
            <v>7.622263491</v>
          </cell>
          <cell r="T9">
            <v>0.85439365700000003</v>
          </cell>
          <cell r="U9">
            <v>3.7954830080000002</v>
          </cell>
          <cell r="V9">
            <v>16.179600866000001</v>
          </cell>
          <cell r="Y9">
            <v>6.1754966979999999</v>
          </cell>
          <cell r="Z9">
            <v>3.4526547939999999</v>
          </cell>
          <cell r="AA9">
            <v>1.969118734</v>
          </cell>
          <cell r="AB9">
            <v>4.1628827060000004</v>
          </cell>
          <cell r="AC9">
            <v>6.4026832999999996</v>
          </cell>
          <cell r="AF9">
            <v>9.0211306550000003</v>
          </cell>
          <cell r="AG9">
            <v>7.622263491</v>
          </cell>
          <cell r="AH9">
            <v>0.85439365700000003</v>
          </cell>
          <cell r="AI9">
            <v>3.7954830080000002</v>
          </cell>
          <cell r="AJ9">
            <v>16.179600866000001</v>
          </cell>
        </row>
        <row r="10">
          <cell r="R10">
            <v>9.553697433</v>
          </cell>
          <cell r="S10">
            <v>7.1787701259999999</v>
          </cell>
          <cell r="T10">
            <v>1.2409469280000001</v>
          </cell>
          <cell r="U10">
            <v>3.7303511820000002</v>
          </cell>
          <cell r="V10">
            <v>15.64386981</v>
          </cell>
          <cell r="Y10">
            <v>5.815173132</v>
          </cell>
          <cell r="Z10">
            <v>3.1852807350000001</v>
          </cell>
          <cell r="AA10">
            <v>1.7820754400000001</v>
          </cell>
          <cell r="AB10">
            <v>4.3339471280000001</v>
          </cell>
          <cell r="AC10">
            <v>5.9539328730000003</v>
          </cell>
          <cell r="AF10">
            <v>9.553697433</v>
          </cell>
          <cell r="AG10">
            <v>7.1787701259999999</v>
          </cell>
          <cell r="AH10">
            <v>1.2409469280000001</v>
          </cell>
          <cell r="AI10">
            <v>3.7303511820000002</v>
          </cell>
          <cell r="AJ10">
            <v>15.64386981</v>
          </cell>
        </row>
        <row r="11">
          <cell r="R11">
            <v>9.7972513449999994</v>
          </cell>
          <cell r="S11">
            <v>6.8434929200000001</v>
          </cell>
          <cell r="T11">
            <v>1.7745680429999999</v>
          </cell>
          <cell r="U11">
            <v>3.290316582</v>
          </cell>
          <cell r="V11">
            <v>14.795607373999999</v>
          </cell>
          <cell r="Y11">
            <v>5.7639674589999998</v>
          </cell>
          <cell r="Z11">
            <v>3.2217355259999998</v>
          </cell>
          <cell r="AA11">
            <v>3.7958147599999998</v>
          </cell>
          <cell r="AB11">
            <v>4.2100556569999998</v>
          </cell>
          <cell r="AC11">
            <v>7.1794947970000003</v>
          </cell>
          <cell r="AF11">
            <v>9.7972513449999994</v>
          </cell>
          <cell r="AG11">
            <v>6.8434929200000001</v>
          </cell>
          <cell r="AH11">
            <v>1.7745680429999999</v>
          </cell>
          <cell r="AI11">
            <v>3.290316582</v>
          </cell>
          <cell r="AJ11">
            <v>14.795607373999999</v>
          </cell>
        </row>
        <row r="12">
          <cell r="R12">
            <v>11.047345964</v>
          </cell>
          <cell r="S12">
            <v>6.7614658199999997</v>
          </cell>
          <cell r="T12">
            <v>1.24830021</v>
          </cell>
          <cell r="U12">
            <v>4.248942532</v>
          </cell>
          <cell r="V12">
            <v>15.828755814000001</v>
          </cell>
          <cell r="Y12">
            <v>5.8603103540000001</v>
          </cell>
          <cell r="Z12">
            <v>3.3264213479999998</v>
          </cell>
          <cell r="AA12">
            <v>2.8920432570000001</v>
          </cell>
          <cell r="AB12">
            <v>4.5069887279999996</v>
          </cell>
          <cell r="AC12">
            <v>7.8994547219999998</v>
          </cell>
          <cell r="AF12">
            <v>11.047345964</v>
          </cell>
          <cell r="AG12">
            <v>6.7614658199999997</v>
          </cell>
          <cell r="AH12">
            <v>1.24830021</v>
          </cell>
          <cell r="AI12">
            <v>4.248942532</v>
          </cell>
          <cell r="AJ12">
            <v>15.828755814000001</v>
          </cell>
        </row>
        <row r="13">
          <cell r="R13">
            <v>11.298308489</v>
          </cell>
          <cell r="S13">
            <v>6.9798927879999999</v>
          </cell>
          <cell r="T13">
            <v>1.329007139</v>
          </cell>
          <cell r="U13">
            <v>4.4958622620000002</v>
          </cell>
          <cell r="V13">
            <v>16.632772892999999</v>
          </cell>
          <cell r="Y13">
            <v>6.0221296969999996</v>
          </cell>
          <cell r="Z13">
            <v>3.9603961230000002</v>
          </cell>
          <cell r="AA13">
            <v>1.9462388370000001</v>
          </cell>
          <cell r="AB13">
            <v>5.2744173160000001</v>
          </cell>
          <cell r="AC13">
            <v>7.5562416920000004</v>
          </cell>
          <cell r="AF13">
            <v>11.298308489</v>
          </cell>
          <cell r="AG13">
            <v>6.9798927879999999</v>
          </cell>
          <cell r="AH13">
            <v>1.329007139</v>
          </cell>
          <cell r="AI13">
            <v>4.4958622620000002</v>
          </cell>
          <cell r="AJ13">
            <v>16.632772892999999</v>
          </cell>
        </row>
        <row r="14">
          <cell r="R14">
            <v>11.171741172000001</v>
          </cell>
          <cell r="S14">
            <v>8.4254858240000008</v>
          </cell>
          <cell r="T14">
            <v>1.5307637199999999</v>
          </cell>
          <cell r="U14">
            <v>4.7689418059999999</v>
          </cell>
          <cell r="V14">
            <v>17.649514587999999</v>
          </cell>
          <cell r="Y14">
            <v>5.9756466110000002</v>
          </cell>
          <cell r="Z14">
            <v>3.421704165</v>
          </cell>
          <cell r="AA14">
            <v>2.5443134380000001</v>
          </cell>
          <cell r="AB14">
            <v>4.1656849239999998</v>
          </cell>
          <cell r="AC14">
            <v>7.3525415130000003</v>
          </cell>
          <cell r="AF14">
            <v>11.171741172000001</v>
          </cell>
          <cell r="AG14">
            <v>8.4254858240000008</v>
          </cell>
          <cell r="AH14">
            <v>1.5307637199999999</v>
          </cell>
          <cell r="AI14">
            <v>4.7689418059999999</v>
          </cell>
          <cell r="AJ14">
            <v>17.649514587999999</v>
          </cell>
        </row>
        <row r="15">
          <cell r="R15">
            <v>7.9811973539999999</v>
          </cell>
          <cell r="S15">
            <v>8.1222149879999996</v>
          </cell>
          <cell r="T15">
            <v>1.208027806</v>
          </cell>
          <cell r="U15">
            <v>4.9274457429999998</v>
          </cell>
          <cell r="V15">
            <v>19.381883536</v>
          </cell>
          <cell r="Y15">
            <v>5.9393030749999998</v>
          </cell>
          <cell r="Z15">
            <v>3.743796653</v>
          </cell>
          <cell r="AA15">
            <v>1.2449360709999999</v>
          </cell>
          <cell r="AB15">
            <v>4.9545153329999998</v>
          </cell>
          <cell r="AC15">
            <v>6.0196372550000001</v>
          </cell>
          <cell r="AF15">
            <v>7.9811973539999999</v>
          </cell>
          <cell r="AG15">
            <v>8.1222149879999996</v>
          </cell>
          <cell r="AH15">
            <v>1.208027806</v>
          </cell>
          <cell r="AI15">
            <v>4.9274457429999998</v>
          </cell>
          <cell r="AJ15">
            <v>19.381883536</v>
          </cell>
        </row>
        <row r="16">
          <cell r="R16">
            <v>7.6405225420000003</v>
          </cell>
          <cell r="S16">
            <v>7.31010662</v>
          </cell>
          <cell r="T16">
            <v>1.425939777</v>
          </cell>
          <cell r="U16">
            <v>4.717747567</v>
          </cell>
          <cell r="V16">
            <v>16.450340538999999</v>
          </cell>
          <cell r="Y16">
            <v>6.5413427740000003</v>
          </cell>
          <cell r="Z16">
            <v>3.8560229960000001</v>
          </cell>
          <cell r="AA16">
            <v>2.4231706979999998</v>
          </cell>
          <cell r="AB16">
            <v>4.5535684649999997</v>
          </cell>
          <cell r="AC16">
            <v>7.5325230080000001</v>
          </cell>
          <cell r="AF16">
            <v>7.6405225420000003</v>
          </cell>
          <cell r="AG16">
            <v>7.31010662</v>
          </cell>
          <cell r="AH16">
            <v>1.425939777</v>
          </cell>
          <cell r="AI16">
            <v>4.717747567</v>
          </cell>
          <cell r="AJ16">
            <v>16.450340538999999</v>
          </cell>
        </row>
        <row r="17">
          <cell r="R17">
            <v>7.4299415370000004</v>
          </cell>
          <cell r="S17">
            <v>8.44392751</v>
          </cell>
          <cell r="T17">
            <v>1.3865105280000001</v>
          </cell>
          <cell r="U17">
            <v>5.1012011670000001</v>
          </cell>
          <cell r="V17">
            <v>16.653826656</v>
          </cell>
          <cell r="Y17">
            <v>7.4309607</v>
          </cell>
          <cell r="Z17">
            <v>3.5787711359999999</v>
          </cell>
          <cell r="AA17">
            <v>1.4930514699999999</v>
          </cell>
          <cell r="AB17">
            <v>4.6541255250000004</v>
          </cell>
          <cell r="AC17">
            <v>7.7808767400000001</v>
          </cell>
          <cell r="AF17">
            <v>7.4299415370000004</v>
          </cell>
          <cell r="AG17">
            <v>8.44392751</v>
          </cell>
          <cell r="AH17">
            <v>1.3865105280000001</v>
          </cell>
          <cell r="AI17">
            <v>5.1012011670000001</v>
          </cell>
          <cell r="AJ17">
            <v>16.653826656</v>
          </cell>
        </row>
        <row r="18">
          <cell r="R18">
            <v>7.630709585</v>
          </cell>
          <cell r="S18">
            <v>8.1500450680000007</v>
          </cell>
          <cell r="T18">
            <v>1.381308556</v>
          </cell>
          <cell r="U18">
            <v>4.4383700590000004</v>
          </cell>
          <cell r="V18">
            <v>14.697825991</v>
          </cell>
          <cell r="Y18">
            <v>6.983215435</v>
          </cell>
          <cell r="Z18">
            <v>3.680273106</v>
          </cell>
          <cell r="AA18">
            <v>1.3171417780000001</v>
          </cell>
          <cell r="AB18">
            <v>6.0720503499999996</v>
          </cell>
          <cell r="AC18">
            <v>6.3864041040000004</v>
          </cell>
          <cell r="AF18">
            <v>7.630709585</v>
          </cell>
          <cell r="AG18">
            <v>8.1500450680000007</v>
          </cell>
          <cell r="AH18">
            <v>1.381308556</v>
          </cell>
          <cell r="AI18">
            <v>4.4383700590000004</v>
          </cell>
          <cell r="AJ18">
            <v>14.697825991</v>
          </cell>
        </row>
        <row r="19">
          <cell r="R19">
            <v>7.6518720880000002</v>
          </cell>
          <cell r="S19">
            <v>6.669057843</v>
          </cell>
          <cell r="T19">
            <v>2.4304906549999998</v>
          </cell>
          <cell r="U19">
            <v>4.5617327750000003</v>
          </cell>
          <cell r="V19">
            <v>13.474105572999999</v>
          </cell>
          <cell r="Y19">
            <v>5.7156112730000004</v>
          </cell>
          <cell r="Z19">
            <v>3.8013944670000002</v>
          </cell>
          <cell r="AA19">
            <v>1.241328202</v>
          </cell>
          <cell r="AB19">
            <v>6.3334380790000004</v>
          </cell>
          <cell r="AC19">
            <v>6.7937444490000001</v>
          </cell>
          <cell r="AF19">
            <v>7.6518720880000002</v>
          </cell>
          <cell r="AG19">
            <v>6.669057843</v>
          </cell>
          <cell r="AH19">
            <v>2.4304906549999998</v>
          </cell>
          <cell r="AI19">
            <v>4.5617327750000003</v>
          </cell>
          <cell r="AJ19">
            <v>13.474105572999999</v>
          </cell>
        </row>
        <row r="20">
          <cell r="R20">
            <v>7.409296404</v>
          </cell>
          <cell r="S20">
            <v>7.3987065510000001</v>
          </cell>
          <cell r="T20">
            <v>1.4574818</v>
          </cell>
          <cell r="U20">
            <v>4.1479027909999999</v>
          </cell>
          <cell r="V20">
            <v>13.658129862999999</v>
          </cell>
          <cell r="Y20">
            <v>6.075899594</v>
          </cell>
          <cell r="Z20">
            <v>3.6885755250000001</v>
          </cell>
          <cell r="AA20">
            <v>1.6845701470000001</v>
          </cell>
          <cell r="AB20">
            <v>6.3688670079999996</v>
          </cell>
          <cell r="AC20">
            <v>7.9875642820000001</v>
          </cell>
          <cell r="AF20">
            <v>7.409296404</v>
          </cell>
          <cell r="AG20">
            <v>7.3987065510000001</v>
          </cell>
          <cell r="AH20">
            <v>1.4574818</v>
          </cell>
          <cell r="AI20">
            <v>4.1479027909999999</v>
          </cell>
          <cell r="AJ20">
            <v>13.658129862999999</v>
          </cell>
        </row>
        <row r="21">
          <cell r="R21">
            <v>7.6363300809999997</v>
          </cell>
          <cell r="S21">
            <v>7.3090659139999996</v>
          </cell>
          <cell r="T21">
            <v>1.5092080800000001</v>
          </cell>
          <cell r="U21">
            <v>4.6708670010000004</v>
          </cell>
          <cell r="V21">
            <v>14.572875075000001</v>
          </cell>
          <cell r="Y21">
            <v>4.8227529840000001</v>
          </cell>
          <cell r="Z21">
            <v>4.2200431739999997</v>
          </cell>
          <cell r="AA21">
            <v>1.952261984</v>
          </cell>
          <cell r="AB21">
            <v>8.2775837380000006</v>
          </cell>
          <cell r="AC21">
            <v>8.7768077239999993</v>
          </cell>
          <cell r="AF21">
            <v>7.6363300809999997</v>
          </cell>
          <cell r="AG21">
            <v>7.3090659139999996</v>
          </cell>
          <cell r="AH21">
            <v>1.5092080800000001</v>
          </cell>
          <cell r="AI21">
            <v>4.6708670010000004</v>
          </cell>
          <cell r="AJ21">
            <v>14.572875075000001</v>
          </cell>
        </row>
        <row r="22">
          <cell r="R22">
            <v>7.0153468639999996</v>
          </cell>
          <cell r="S22">
            <v>6.2618988370000004</v>
          </cell>
          <cell r="T22">
            <v>0.817946638</v>
          </cell>
          <cell r="U22">
            <v>4.6142442790000002</v>
          </cell>
          <cell r="V22">
            <v>13.663016934</v>
          </cell>
          <cell r="Y22">
            <v>5.2464241539999996</v>
          </cell>
          <cell r="Z22">
            <v>3.754525391</v>
          </cell>
          <cell r="AA22">
            <v>1.3933011980000001</v>
          </cell>
          <cell r="AB22">
            <v>5.9798962119999999</v>
          </cell>
          <cell r="AC22">
            <v>6.4290679649999998</v>
          </cell>
          <cell r="AF22">
            <v>7.0153468639999996</v>
          </cell>
          <cell r="AG22">
            <v>6.2618988370000004</v>
          </cell>
          <cell r="AH22">
            <v>0.817946638</v>
          </cell>
          <cell r="AI22">
            <v>4.6142442790000002</v>
          </cell>
          <cell r="AJ22">
            <v>13.663016934</v>
          </cell>
        </row>
        <row r="23">
          <cell r="R23">
            <v>6.9387570439999999</v>
          </cell>
          <cell r="S23">
            <v>7.6119860949999998</v>
          </cell>
          <cell r="T23">
            <v>1.1047473059999999</v>
          </cell>
          <cell r="U23">
            <v>4.9616979030000001</v>
          </cell>
          <cell r="V23">
            <v>16.645269411000001</v>
          </cell>
          <cell r="Y23">
            <v>5.4287223249999998</v>
          </cell>
          <cell r="Z23">
            <v>4.3277584429999996</v>
          </cell>
          <cell r="AA23">
            <v>1.3792390269999999</v>
          </cell>
          <cell r="AB23">
            <v>7.6084576200000003</v>
          </cell>
          <cell r="AC23">
            <v>7.3466758849999998</v>
          </cell>
          <cell r="AF23">
            <v>6.9387570439999999</v>
          </cell>
          <cell r="AG23">
            <v>7.6119860949999998</v>
          </cell>
          <cell r="AH23">
            <v>1.1047473059999999</v>
          </cell>
          <cell r="AI23">
            <v>4.9616979030000001</v>
          </cell>
          <cell r="AJ23">
            <v>16.645269411000001</v>
          </cell>
        </row>
        <row r="24">
          <cell r="R24">
            <v>6.8727827230000003</v>
          </cell>
          <cell r="S24">
            <v>8.1702324330000007</v>
          </cell>
          <cell r="T24">
            <v>1.239086699</v>
          </cell>
          <cell r="U24">
            <v>6.137015409</v>
          </cell>
          <cell r="V24">
            <v>18.420913153000001</v>
          </cell>
          <cell r="Y24">
            <v>5.0603218480000001</v>
          </cell>
          <cell r="Z24">
            <v>3.7096227069999999</v>
          </cell>
          <cell r="AA24">
            <v>1.5869558770000001</v>
          </cell>
          <cell r="AB24">
            <v>5.094241319</v>
          </cell>
          <cell r="AC24">
            <v>7.6729833630000002</v>
          </cell>
          <cell r="AF24">
            <v>6.8727827230000003</v>
          </cell>
          <cell r="AG24">
            <v>8.1702324330000007</v>
          </cell>
          <cell r="AH24">
            <v>1.239086699</v>
          </cell>
          <cell r="AI24">
            <v>6.137015409</v>
          </cell>
          <cell r="AJ24">
            <v>18.420913153000001</v>
          </cell>
        </row>
        <row r="25">
          <cell r="R25">
            <v>7.3676162710000002</v>
          </cell>
          <cell r="S25">
            <v>8.0342680499999997</v>
          </cell>
          <cell r="T25">
            <v>1.4658464470000001</v>
          </cell>
          <cell r="U25">
            <v>6.2553049280000002</v>
          </cell>
          <cell r="V25">
            <v>17.336214049999999</v>
          </cell>
          <cell r="Y25">
            <v>4.4575289820000004</v>
          </cell>
          <cell r="Z25">
            <v>3.9513503270000001</v>
          </cell>
          <cell r="AA25">
            <v>1.328218884</v>
          </cell>
          <cell r="AB25">
            <v>7.8580393949999996</v>
          </cell>
          <cell r="AC25">
            <v>8.0941343020000005</v>
          </cell>
          <cell r="AF25">
            <v>7.3676162710000002</v>
          </cell>
          <cell r="AG25">
            <v>8.0342680499999997</v>
          </cell>
          <cell r="AH25">
            <v>1.4658464470000001</v>
          </cell>
          <cell r="AI25">
            <v>6.2553049280000002</v>
          </cell>
          <cell r="AJ25">
            <v>17.336214049999999</v>
          </cell>
        </row>
        <row r="26">
          <cell r="R26">
            <v>7.5271775310000004</v>
          </cell>
          <cell r="S26">
            <v>8.8204917060000003</v>
          </cell>
          <cell r="T26">
            <v>1.7123897889999999</v>
          </cell>
          <cell r="U26">
            <v>6.5561877690000001</v>
          </cell>
          <cell r="V26">
            <v>17.133834976999999</v>
          </cell>
          <cell r="Y26">
            <v>5.3532936270000002</v>
          </cell>
          <cell r="Z26">
            <v>3.6707863770000002</v>
          </cell>
          <cell r="AA26">
            <v>1.693601157</v>
          </cell>
          <cell r="AB26">
            <v>6.9577750890000001</v>
          </cell>
          <cell r="AC26">
            <v>7.4178037029999997</v>
          </cell>
          <cell r="AF26">
            <v>7.5271775310000004</v>
          </cell>
          <cell r="AG26">
            <v>8.8204917060000003</v>
          </cell>
          <cell r="AH26">
            <v>1.7123897889999999</v>
          </cell>
          <cell r="AI26">
            <v>6.5561877690000001</v>
          </cell>
          <cell r="AJ26">
            <v>17.133834976999999</v>
          </cell>
        </row>
        <row r="27">
          <cell r="R27">
            <v>7.0897274189999999</v>
          </cell>
          <cell r="S27">
            <v>8.3219554470000006</v>
          </cell>
          <cell r="T27">
            <v>1.1376902609999999</v>
          </cell>
          <cell r="U27">
            <v>6.5805861060000002</v>
          </cell>
          <cell r="V27">
            <v>20.196436592000001</v>
          </cell>
          <cell r="Y27">
            <v>5.2836134870000002</v>
          </cell>
          <cell r="Z27">
            <v>3.4798382210000001</v>
          </cell>
          <cell r="AA27">
            <v>2.024789357</v>
          </cell>
          <cell r="AB27">
            <v>5.5574757789999998</v>
          </cell>
          <cell r="AC27">
            <v>7.2420178210000001</v>
          </cell>
          <cell r="AF27">
            <v>7.0897274189999999</v>
          </cell>
          <cell r="AG27">
            <v>8.3219554470000006</v>
          </cell>
          <cell r="AH27">
            <v>1.1376902609999999</v>
          </cell>
          <cell r="AI27">
            <v>6.5805861060000002</v>
          </cell>
          <cell r="AJ27">
            <v>20.196436592000001</v>
          </cell>
        </row>
        <row r="28">
          <cell r="R28">
            <v>7.1197520939999999</v>
          </cell>
          <cell r="S28">
            <v>8.0468026879999996</v>
          </cell>
          <cell r="T28">
            <v>1.291105519</v>
          </cell>
          <cell r="U28">
            <v>6.5694367800000002</v>
          </cell>
          <cell r="V28">
            <v>17.888340309</v>
          </cell>
          <cell r="Y28">
            <v>4.9677202359999999</v>
          </cell>
          <cell r="Z28">
            <v>3.2042766110000001</v>
          </cell>
          <cell r="AA28">
            <v>1.5198874090000001</v>
          </cell>
          <cell r="AB28">
            <v>5.9243443610000002</v>
          </cell>
          <cell r="AC28">
            <v>6.6573112160000001</v>
          </cell>
          <cell r="AF28">
            <v>7.1197520939999999</v>
          </cell>
          <cell r="AG28">
            <v>8.0468026879999996</v>
          </cell>
          <cell r="AH28">
            <v>1.291105519</v>
          </cell>
          <cell r="AI28">
            <v>6.5694367800000002</v>
          </cell>
          <cell r="AJ28">
            <v>17.888340309</v>
          </cell>
        </row>
        <row r="29">
          <cell r="R29">
            <v>7.2854975460000002</v>
          </cell>
          <cell r="S29">
            <v>8.3524729680000007</v>
          </cell>
          <cell r="T29">
            <v>0.62917376700000005</v>
          </cell>
          <cell r="U29">
            <v>6.2525515230000002</v>
          </cell>
          <cell r="V29">
            <v>20.690647177999999</v>
          </cell>
          <cell r="Y29">
            <v>5.6257157859999998</v>
          </cell>
          <cell r="Z29">
            <v>3.5276940379999999</v>
          </cell>
          <cell r="AA29">
            <v>1.5180706799999999</v>
          </cell>
          <cell r="AB29">
            <v>5.185431854</v>
          </cell>
          <cell r="AC29">
            <v>7.1913429740000003</v>
          </cell>
          <cell r="AF29">
            <v>7.2854975460000002</v>
          </cell>
          <cell r="AG29">
            <v>8.3524729680000007</v>
          </cell>
          <cell r="AH29">
            <v>0.62917376700000005</v>
          </cell>
          <cell r="AI29">
            <v>6.2525515230000002</v>
          </cell>
          <cell r="AJ29">
            <v>20.690647177999999</v>
          </cell>
        </row>
        <row r="30">
          <cell r="R30">
            <v>7.6536979250000003</v>
          </cell>
          <cell r="S30">
            <v>8.9726444480000005</v>
          </cell>
          <cell r="T30">
            <v>0.62857022299999998</v>
          </cell>
          <cell r="U30">
            <v>6.3958059</v>
          </cell>
          <cell r="V30">
            <v>21.146800327000001</v>
          </cell>
          <cell r="Y30">
            <v>5.073531397</v>
          </cell>
          <cell r="Z30">
            <v>3.041896049</v>
          </cell>
          <cell r="AA30">
            <v>1.438859686</v>
          </cell>
          <cell r="AB30">
            <v>5.1580563350000004</v>
          </cell>
          <cell r="AC30">
            <v>7.4615059779999999</v>
          </cell>
          <cell r="AF30">
            <v>7.6536979250000003</v>
          </cell>
          <cell r="AG30">
            <v>8.9726444480000005</v>
          </cell>
          <cell r="AH30">
            <v>0.62857022299999998</v>
          </cell>
          <cell r="AI30">
            <v>6.3958059</v>
          </cell>
          <cell r="AJ30">
            <v>21.146800327000001</v>
          </cell>
        </row>
        <row r="31">
          <cell r="R31">
            <v>7.6962413959999996</v>
          </cell>
          <cell r="S31">
            <v>10.329076239000001</v>
          </cell>
          <cell r="T31">
            <v>1.222774212</v>
          </cell>
          <cell r="U31">
            <v>6.9326752239999996</v>
          </cell>
          <cell r="V31">
            <v>21.072714026</v>
          </cell>
          <cell r="Y31">
            <v>4.9796650790000001</v>
          </cell>
          <cell r="Z31">
            <v>3.3665876780000001</v>
          </cell>
          <cell r="AA31">
            <v>1.35797531</v>
          </cell>
          <cell r="AB31">
            <v>4.7123129920000002</v>
          </cell>
          <cell r="AC31">
            <v>7.7821269490000002</v>
          </cell>
          <cell r="AF31">
            <v>7.6962413959999996</v>
          </cell>
          <cell r="AG31">
            <v>10.329076239000001</v>
          </cell>
          <cell r="AH31">
            <v>1.222774212</v>
          </cell>
          <cell r="AI31">
            <v>6.9326752239999996</v>
          </cell>
          <cell r="AJ31">
            <v>21.072714026</v>
          </cell>
        </row>
        <row r="32">
          <cell r="R32">
            <v>7.6268306279999996</v>
          </cell>
          <cell r="S32">
            <v>9.5144683939999997</v>
          </cell>
          <cell r="T32">
            <v>0.81789394699999995</v>
          </cell>
          <cell r="U32">
            <v>7.5615934219999996</v>
          </cell>
          <cell r="V32">
            <v>20.128675528999999</v>
          </cell>
          <cell r="Y32">
            <v>5.488101779</v>
          </cell>
          <cell r="Z32">
            <v>3.215590041</v>
          </cell>
          <cell r="AA32">
            <v>1.411945993</v>
          </cell>
          <cell r="AB32">
            <v>4.3308838300000003</v>
          </cell>
          <cell r="AC32">
            <v>6.9713445009999999</v>
          </cell>
          <cell r="AF32">
            <v>7.6268306279999996</v>
          </cell>
          <cell r="AG32">
            <v>9.5144683939999997</v>
          </cell>
          <cell r="AH32">
            <v>0.81789394699999995</v>
          </cell>
          <cell r="AI32">
            <v>7.5615934219999996</v>
          </cell>
          <cell r="AJ32">
            <v>20.128675528999999</v>
          </cell>
        </row>
        <row r="33">
          <cell r="R33">
            <v>6.9568340040000001</v>
          </cell>
          <cell r="S33">
            <v>11.312471522999999</v>
          </cell>
          <cell r="T33">
            <v>1.1139049809999999</v>
          </cell>
          <cell r="U33">
            <v>7.3143277500000003</v>
          </cell>
          <cell r="V33">
            <v>21.582942699</v>
          </cell>
          <cell r="Y33">
            <v>4.818371247</v>
          </cell>
          <cell r="Z33">
            <v>2.88981807</v>
          </cell>
          <cell r="AA33">
            <v>1.086441663</v>
          </cell>
          <cell r="AB33">
            <v>5.1391150440000004</v>
          </cell>
          <cell r="AC33">
            <v>6.5295693349999997</v>
          </cell>
          <cell r="AF33">
            <v>6.9568340040000001</v>
          </cell>
          <cell r="AG33">
            <v>11.312471522999999</v>
          </cell>
          <cell r="AH33">
            <v>1.1139049809999999</v>
          </cell>
          <cell r="AI33">
            <v>7.3143277500000003</v>
          </cell>
          <cell r="AJ33">
            <v>21.582942699</v>
          </cell>
        </row>
        <row r="34">
          <cell r="R34">
            <v>6.7797253849999999</v>
          </cell>
          <cell r="S34">
            <v>10.298383272000001</v>
          </cell>
          <cell r="T34">
            <v>1.3808207539999999</v>
          </cell>
          <cell r="U34">
            <v>5.7995006120000001</v>
          </cell>
          <cell r="V34">
            <v>19.980504458999999</v>
          </cell>
          <cell r="Y34">
            <v>4.0062492660000002</v>
          </cell>
          <cell r="Z34">
            <v>3.0511013560000002</v>
          </cell>
          <cell r="AA34">
            <v>1.5923913869999999</v>
          </cell>
          <cell r="AB34">
            <v>4.8272287570000003</v>
          </cell>
          <cell r="AC34">
            <v>6.7345320989999999</v>
          </cell>
          <cell r="AF34">
            <v>6.7797253849999999</v>
          </cell>
          <cell r="AG34">
            <v>10.298383272000001</v>
          </cell>
          <cell r="AH34">
            <v>1.3808207539999999</v>
          </cell>
          <cell r="AI34">
            <v>5.7995006120000001</v>
          </cell>
          <cell r="AJ34">
            <v>19.980504458999999</v>
          </cell>
        </row>
        <row r="35">
          <cell r="R35">
            <v>6.8181673509999996</v>
          </cell>
          <cell r="S35">
            <v>8.7971420620000007</v>
          </cell>
          <cell r="T35">
            <v>1.4884487989999999</v>
          </cell>
          <cell r="U35">
            <v>5.463334916</v>
          </cell>
          <cell r="V35">
            <v>18.968430683000001</v>
          </cell>
          <cell r="Y35">
            <v>4.0168934219999999</v>
          </cell>
          <cell r="Z35">
            <v>2.9989319550000002</v>
          </cell>
          <cell r="AA35">
            <v>1.3429025299999999</v>
          </cell>
          <cell r="AB35">
            <v>4.9133370310000002</v>
          </cell>
          <cell r="AC35">
            <v>6.9319217350000004</v>
          </cell>
          <cell r="AF35">
            <v>6.8181673509999996</v>
          </cell>
          <cell r="AG35">
            <v>8.7971420620000007</v>
          </cell>
          <cell r="AH35">
            <v>1.4884487989999999</v>
          </cell>
          <cell r="AI35">
            <v>5.463334916</v>
          </cell>
          <cell r="AJ35">
            <v>18.968430683000001</v>
          </cell>
        </row>
        <row r="36">
          <cell r="R36">
            <v>6.5236522150000003</v>
          </cell>
          <cell r="S36">
            <v>8.6938987759999993</v>
          </cell>
          <cell r="T36">
            <v>2.4814181739999999</v>
          </cell>
          <cell r="U36">
            <v>5.1663479839999997</v>
          </cell>
          <cell r="V36">
            <v>16.521465517999999</v>
          </cell>
          <cell r="Y36">
            <v>6.0124709779999996</v>
          </cell>
          <cell r="Z36">
            <v>3.0974222519999999</v>
          </cell>
          <cell r="AA36">
            <v>0.86121967899999996</v>
          </cell>
          <cell r="AB36">
            <v>4.9091251009999999</v>
          </cell>
          <cell r="AC36">
            <v>7.0693038589999997</v>
          </cell>
          <cell r="AF36">
            <v>6.5236522150000003</v>
          </cell>
          <cell r="AG36">
            <v>8.6938987759999993</v>
          </cell>
          <cell r="AH36">
            <v>2.4814181739999999</v>
          </cell>
          <cell r="AI36">
            <v>5.1663479839999997</v>
          </cell>
          <cell r="AJ36">
            <v>16.521465517999999</v>
          </cell>
        </row>
        <row r="37">
          <cell r="R37">
            <v>6.357125183</v>
          </cell>
          <cell r="S37">
            <v>9.9173011570000007</v>
          </cell>
          <cell r="T37">
            <v>0.77026877599999999</v>
          </cell>
          <cell r="U37">
            <v>5.1550242449999999</v>
          </cell>
          <cell r="V37">
            <v>17.779627789999999</v>
          </cell>
          <cell r="Y37">
            <v>4.6823715379999999</v>
          </cell>
          <cell r="Z37">
            <v>3.1846059860000002</v>
          </cell>
          <cell r="AA37">
            <v>1.1078357379999999</v>
          </cell>
          <cell r="AB37">
            <v>5.1460513609999996</v>
          </cell>
          <cell r="AC37">
            <v>7.0462586380000003</v>
          </cell>
          <cell r="AF37">
            <v>6.357125183</v>
          </cell>
          <cell r="AG37">
            <v>9.9173011570000007</v>
          </cell>
          <cell r="AH37">
            <v>0.77026877599999999</v>
          </cell>
          <cell r="AI37">
            <v>5.1550242449999999</v>
          </cell>
          <cell r="AJ37">
            <v>17.779627789999999</v>
          </cell>
        </row>
        <row r="38">
          <cell r="R38">
            <v>7.0978717500000004</v>
          </cell>
          <cell r="S38">
            <v>10.320711252000001</v>
          </cell>
          <cell r="T38">
            <v>1.15818737</v>
          </cell>
          <cell r="U38">
            <v>5.1788079619999996</v>
          </cell>
          <cell r="V38">
            <v>19.264463511999999</v>
          </cell>
          <cell r="Y38">
            <v>5.4815730949999999</v>
          </cell>
          <cell r="Z38">
            <v>3.5309886700000002</v>
          </cell>
          <cell r="AA38">
            <v>1.190106374</v>
          </cell>
          <cell r="AB38">
            <v>4.949185409</v>
          </cell>
          <cell r="AC38">
            <v>8.0746874589999997</v>
          </cell>
          <cell r="AF38">
            <v>7.0978717500000004</v>
          </cell>
          <cell r="AG38">
            <v>10.320711252000001</v>
          </cell>
          <cell r="AH38">
            <v>1.15818737</v>
          </cell>
          <cell r="AI38">
            <v>5.1788079619999996</v>
          </cell>
          <cell r="AJ38">
            <v>19.264463511999999</v>
          </cell>
        </row>
        <row r="39">
          <cell r="R39">
            <v>6.9310202429999999</v>
          </cell>
          <cell r="S39">
            <v>10.348783042999999</v>
          </cell>
          <cell r="T39">
            <v>1.083968577</v>
          </cell>
          <cell r="U39">
            <v>4.7294740859999997</v>
          </cell>
          <cell r="V39">
            <v>18.291900036000001</v>
          </cell>
          <cell r="Y39">
            <v>5.5285970090000003</v>
          </cell>
          <cell r="Z39">
            <v>3.9800636109999998</v>
          </cell>
          <cell r="AA39">
            <v>1.911075265</v>
          </cell>
          <cell r="AB39">
            <v>4.7297732310000002</v>
          </cell>
          <cell r="AC39">
            <v>8.7023300809999995</v>
          </cell>
          <cell r="AF39">
            <v>6.9310202429999999</v>
          </cell>
          <cell r="AG39">
            <v>10.348783042999999</v>
          </cell>
          <cell r="AH39">
            <v>1.083968577</v>
          </cell>
          <cell r="AI39">
            <v>4.7294740859999997</v>
          </cell>
          <cell r="AJ39">
            <v>18.291900036000001</v>
          </cell>
        </row>
        <row r="40">
          <cell r="R40">
            <v>8.0716252310000005</v>
          </cell>
          <cell r="S40">
            <v>10.662784253</v>
          </cell>
          <cell r="T40">
            <v>1.208949871</v>
          </cell>
          <cell r="U40">
            <v>5.2049501180000002</v>
          </cell>
          <cell r="V40">
            <v>18.646033146000001</v>
          </cell>
          <cell r="Y40">
            <v>5.473829512</v>
          </cell>
          <cell r="Z40">
            <v>3.4506381620000002</v>
          </cell>
          <cell r="AA40">
            <v>1.030358565</v>
          </cell>
          <cell r="AB40">
            <v>4.8052877819999997</v>
          </cell>
          <cell r="AC40">
            <v>7.7575476700000001</v>
          </cell>
          <cell r="AF40">
            <v>8.0716252310000005</v>
          </cell>
          <cell r="AG40">
            <v>10.662784253</v>
          </cell>
          <cell r="AH40">
            <v>1.208949871</v>
          </cell>
          <cell r="AI40">
            <v>5.2049501180000002</v>
          </cell>
          <cell r="AJ40">
            <v>18.646033146000001</v>
          </cell>
        </row>
        <row r="41">
          <cell r="R41">
            <v>7.4691025870000001</v>
          </cell>
          <cell r="S41">
            <v>10.885491633999999</v>
          </cell>
          <cell r="T41">
            <v>1.233565636</v>
          </cell>
          <cell r="U41">
            <v>5.1259612499999996</v>
          </cell>
          <cell r="V41">
            <v>19.406166046999999</v>
          </cell>
          <cell r="Y41">
            <v>6.0582406750000004</v>
          </cell>
          <cell r="Z41">
            <v>2.614005482</v>
          </cell>
          <cell r="AA41">
            <v>1.27305516</v>
          </cell>
          <cell r="AB41">
            <v>4.7960473280000002</v>
          </cell>
          <cell r="AC41">
            <v>6.6230675740000002</v>
          </cell>
          <cell r="AF41">
            <v>7.4691025870000001</v>
          </cell>
          <cell r="AG41">
            <v>10.885491633999999</v>
          </cell>
          <cell r="AH41">
            <v>1.233565636</v>
          </cell>
          <cell r="AI41">
            <v>5.1259612499999996</v>
          </cell>
          <cell r="AJ41">
            <v>19.406166046999999</v>
          </cell>
        </row>
        <row r="42">
          <cell r="R42">
            <v>7.6643463819999997</v>
          </cell>
          <cell r="S42">
            <v>10.339268042</v>
          </cell>
          <cell r="T42">
            <v>1.0125236129999999</v>
          </cell>
          <cell r="U42">
            <v>4.7935561050000004</v>
          </cell>
          <cell r="V42">
            <v>17.692108661999999</v>
          </cell>
          <cell r="Y42">
            <v>4.5252950810000003</v>
          </cell>
          <cell r="Z42">
            <v>2.3249947290000001</v>
          </cell>
          <cell r="AA42">
            <v>1.9631473719999999</v>
          </cell>
          <cell r="AB42">
            <v>4.4027625349999999</v>
          </cell>
          <cell r="AC42">
            <v>6.2145511569999998</v>
          </cell>
          <cell r="AF42">
            <v>7.6643463819999997</v>
          </cell>
          <cell r="AG42">
            <v>10.339268042</v>
          </cell>
          <cell r="AH42">
            <v>1.0125236129999999</v>
          </cell>
          <cell r="AI42">
            <v>4.7935561050000004</v>
          </cell>
          <cell r="AJ42">
            <v>17.692108661999999</v>
          </cell>
        </row>
        <row r="43">
          <cell r="R43">
            <v>7.5418196269999997</v>
          </cell>
          <cell r="S43">
            <v>8.9253973500000008</v>
          </cell>
          <cell r="T43">
            <v>1.611395702</v>
          </cell>
          <cell r="U43">
            <v>4.5446652070000004</v>
          </cell>
          <cell r="V43">
            <v>16.065072399999998</v>
          </cell>
          <cell r="Y43">
            <v>4.7919388700000001</v>
          </cell>
          <cell r="Z43">
            <v>3.3006250220000002</v>
          </cell>
          <cell r="AA43">
            <v>1.096402017</v>
          </cell>
          <cell r="AB43">
            <v>4.7647440440000004</v>
          </cell>
          <cell r="AC43">
            <v>6.2979284350000002</v>
          </cell>
          <cell r="AF43">
            <v>7.5418196269999997</v>
          </cell>
          <cell r="AG43">
            <v>8.9253973500000008</v>
          </cell>
          <cell r="AH43">
            <v>1.611395702</v>
          </cell>
          <cell r="AI43">
            <v>4.5446652070000004</v>
          </cell>
          <cell r="AJ43">
            <v>16.065072399999998</v>
          </cell>
        </row>
        <row r="44">
          <cell r="R44">
            <v>7.1807790159999998</v>
          </cell>
          <cell r="S44">
            <v>8.1674988650000007</v>
          </cell>
          <cell r="T44">
            <v>1.490336782</v>
          </cell>
          <cell r="U44">
            <v>4.4270880379999999</v>
          </cell>
          <cell r="V44">
            <v>15.867277366</v>
          </cell>
          <cell r="Y44">
            <v>5.1510486499999999</v>
          </cell>
          <cell r="Z44">
            <v>4.013623838</v>
          </cell>
          <cell r="AA44">
            <v>1.2476592440000001</v>
          </cell>
          <cell r="AB44">
            <v>4.6682700659999998</v>
          </cell>
          <cell r="AC44">
            <v>7.0941106339999997</v>
          </cell>
          <cell r="AF44">
            <v>7.1807790159999998</v>
          </cell>
          <cell r="AG44">
            <v>8.1674988650000007</v>
          </cell>
          <cell r="AH44">
            <v>1.490336782</v>
          </cell>
          <cell r="AI44">
            <v>4.4270880379999999</v>
          </cell>
          <cell r="AJ44">
            <v>15.867277366</v>
          </cell>
        </row>
        <row r="45">
          <cell r="R45">
            <v>7.289967678</v>
          </cell>
          <cell r="S45">
            <v>7.9500241660000004</v>
          </cell>
          <cell r="T45">
            <v>1.7108314330000001</v>
          </cell>
          <cell r="U45">
            <v>4.3836790819999996</v>
          </cell>
          <cell r="V45">
            <v>13.846510756000001</v>
          </cell>
          <cell r="Y45">
            <v>5.1030518650000003</v>
          </cell>
          <cell r="Z45">
            <v>3.9860980590000001</v>
          </cell>
          <cell r="AA45">
            <v>1.644796076</v>
          </cell>
          <cell r="AB45">
            <v>4.3322285640000002</v>
          </cell>
          <cell r="AC45">
            <v>7.4777152610000002</v>
          </cell>
          <cell r="AF45">
            <v>7.289967678</v>
          </cell>
          <cell r="AG45">
            <v>7.9500241660000004</v>
          </cell>
          <cell r="AH45">
            <v>1.7108314330000001</v>
          </cell>
          <cell r="AI45">
            <v>4.3836790819999996</v>
          </cell>
          <cell r="AJ45">
            <v>13.846510756000001</v>
          </cell>
        </row>
        <row r="46">
          <cell r="R46">
            <v>7.2315999570000002</v>
          </cell>
          <cell r="S46">
            <v>7.0571152550000003</v>
          </cell>
          <cell r="T46">
            <v>1.45983152</v>
          </cell>
          <cell r="U46">
            <v>4.2308734189999999</v>
          </cell>
          <cell r="V46">
            <v>13.684966806</v>
          </cell>
          <cell r="Y46">
            <v>4.7316079029999996</v>
          </cell>
          <cell r="Z46">
            <v>3.8838308540000002</v>
          </cell>
          <cell r="AA46">
            <v>1.68814566</v>
          </cell>
          <cell r="AB46">
            <v>4.6601656480000004</v>
          </cell>
          <cell r="AC46">
            <v>7.6495550650000004</v>
          </cell>
          <cell r="AF46">
            <v>7.2315999570000002</v>
          </cell>
          <cell r="AG46">
            <v>7.0571152550000003</v>
          </cell>
          <cell r="AH46">
            <v>1.45983152</v>
          </cell>
          <cell r="AI46">
            <v>4.2308734189999999</v>
          </cell>
          <cell r="AJ46">
            <v>13.684966806</v>
          </cell>
        </row>
        <row r="47">
          <cell r="R47">
            <v>6.95142901</v>
          </cell>
          <cell r="S47">
            <v>6.6805349600000001</v>
          </cell>
          <cell r="T47">
            <v>1.654402599</v>
          </cell>
          <cell r="U47">
            <v>4.3472336389999997</v>
          </cell>
          <cell r="V47">
            <v>11.793433156000001</v>
          </cell>
          <cell r="Y47">
            <v>4.4068533240000001</v>
          </cell>
          <cell r="Z47">
            <v>2.4768847300000001</v>
          </cell>
          <cell r="AA47">
            <v>1.947086141</v>
          </cell>
          <cell r="AB47">
            <v>4.2090356419999999</v>
          </cell>
          <cell r="AC47">
            <v>6.1456227170000002</v>
          </cell>
          <cell r="AF47">
            <v>6.95142901</v>
          </cell>
          <cell r="AG47">
            <v>6.6805349600000001</v>
          </cell>
          <cell r="AH47">
            <v>1.654402599</v>
          </cell>
          <cell r="AI47">
            <v>4.3472336389999997</v>
          </cell>
          <cell r="AJ47">
            <v>11.793433156000001</v>
          </cell>
        </row>
        <row r="48">
          <cell r="R48">
            <v>7.0921232549999997</v>
          </cell>
          <cell r="S48">
            <v>7.3161738239999998</v>
          </cell>
          <cell r="T48">
            <v>2.0550953989999998</v>
          </cell>
          <cell r="U48">
            <v>4.2782818430000003</v>
          </cell>
          <cell r="V48">
            <v>13.303791778000001</v>
          </cell>
          <cell r="Y48">
            <v>4.2318555489999996</v>
          </cell>
          <cell r="Z48">
            <v>3.3565809789999999</v>
          </cell>
          <cell r="AA48">
            <v>2.2366345989999998</v>
          </cell>
          <cell r="AB48">
            <v>5.2609335870000002</v>
          </cell>
          <cell r="AC48">
            <v>7.3302865979999998</v>
          </cell>
          <cell r="AF48">
            <v>7.0921232549999997</v>
          </cell>
          <cell r="AG48">
            <v>7.3161738239999998</v>
          </cell>
          <cell r="AH48">
            <v>2.0550953989999998</v>
          </cell>
          <cell r="AI48">
            <v>4.2782818430000003</v>
          </cell>
          <cell r="AJ48">
            <v>13.303791778000001</v>
          </cell>
        </row>
        <row r="49">
          <cell r="R49">
            <v>7.7492357700000003</v>
          </cell>
          <cell r="S49">
            <v>5.923809221</v>
          </cell>
          <cell r="T49">
            <v>2.4552931760000001</v>
          </cell>
          <cell r="U49">
            <v>4.2012804069999996</v>
          </cell>
          <cell r="V49">
            <v>11.320382211</v>
          </cell>
          <cell r="Y49">
            <v>4.2969065449999997</v>
          </cell>
          <cell r="Z49">
            <v>4.1257599139999996</v>
          </cell>
          <cell r="AA49">
            <v>2.454488585</v>
          </cell>
          <cell r="AB49">
            <v>5.0124029170000002</v>
          </cell>
          <cell r="AC49">
            <v>7.8747272989999999</v>
          </cell>
          <cell r="AF49">
            <v>7.7492357700000003</v>
          </cell>
          <cell r="AG49">
            <v>5.923809221</v>
          </cell>
          <cell r="AH49">
            <v>2.4552931760000001</v>
          </cell>
          <cell r="AI49">
            <v>4.2012804069999996</v>
          </cell>
          <cell r="AJ49">
            <v>11.320382211</v>
          </cell>
        </row>
        <row r="50">
          <cell r="R50">
            <v>7.9482352220000001</v>
          </cell>
          <cell r="S50">
            <v>6.2918917370000003</v>
          </cell>
          <cell r="T50">
            <v>2.4052541540000001</v>
          </cell>
          <cell r="U50">
            <v>3.4378397679999999</v>
          </cell>
          <cell r="V50">
            <v>10.661152700000001</v>
          </cell>
          <cell r="Y50">
            <v>4.4849853209999999</v>
          </cell>
          <cell r="Z50">
            <v>4.2382699720000003</v>
          </cell>
          <cell r="AA50">
            <v>1.812202707</v>
          </cell>
          <cell r="AB50">
            <v>5.4029560209999996</v>
          </cell>
          <cell r="AC50">
            <v>6.703604941</v>
          </cell>
          <cell r="AF50">
            <v>7.9482352220000001</v>
          </cell>
          <cell r="AG50">
            <v>6.2918917370000003</v>
          </cell>
          <cell r="AH50">
            <v>2.4052541540000001</v>
          </cell>
          <cell r="AI50">
            <v>3.4378397679999999</v>
          </cell>
          <cell r="AJ50">
            <v>10.661152700000001</v>
          </cell>
        </row>
        <row r="51">
          <cell r="R51">
            <v>7.718895925</v>
          </cell>
          <cell r="S51">
            <v>8.1306095079999992</v>
          </cell>
          <cell r="T51">
            <v>2.4846334890000001</v>
          </cell>
          <cell r="U51">
            <v>3.2917235159999998</v>
          </cell>
          <cell r="V51">
            <v>11.807547229000001</v>
          </cell>
          <cell r="Y51">
            <v>4.4697417709999998</v>
          </cell>
          <cell r="Z51">
            <v>4.114653573</v>
          </cell>
          <cell r="AA51">
            <v>2.3995963069999999</v>
          </cell>
          <cell r="AB51">
            <v>5.2772490889999997</v>
          </cell>
          <cell r="AC51">
            <v>7.9278497369999998</v>
          </cell>
          <cell r="AF51">
            <v>7.718895925</v>
          </cell>
          <cell r="AG51">
            <v>8.1306095079999992</v>
          </cell>
          <cell r="AH51">
            <v>2.4846334890000001</v>
          </cell>
          <cell r="AI51">
            <v>3.2917235159999998</v>
          </cell>
          <cell r="AJ51">
            <v>11.807547229000001</v>
          </cell>
        </row>
        <row r="52">
          <cell r="R52">
            <v>7.3781095250000002</v>
          </cell>
          <cell r="S52">
            <v>7.3373105409999999</v>
          </cell>
          <cell r="T52">
            <v>1.8312887499999999</v>
          </cell>
          <cell r="U52">
            <v>3.4627349029999999</v>
          </cell>
          <cell r="V52">
            <v>10.601774979</v>
          </cell>
          <cell r="Y52">
            <v>4.9599950540000002</v>
          </cell>
          <cell r="Z52">
            <v>3.9616378249999999</v>
          </cell>
          <cell r="AA52">
            <v>2.2715473400000001</v>
          </cell>
          <cell r="AB52">
            <v>5.2008764120000004</v>
          </cell>
          <cell r="AC52">
            <v>7.8556531789999999</v>
          </cell>
          <cell r="AF52">
            <v>7.3781095250000002</v>
          </cell>
          <cell r="AG52">
            <v>7.3373105409999999</v>
          </cell>
          <cell r="AH52">
            <v>1.8312887499999999</v>
          </cell>
          <cell r="AI52">
            <v>3.4627349029999999</v>
          </cell>
          <cell r="AJ52">
            <v>10.601774979</v>
          </cell>
        </row>
        <row r="53">
          <cell r="R53">
            <v>7.3665646069999999</v>
          </cell>
          <cell r="S53">
            <v>7.5424148559999997</v>
          </cell>
          <cell r="T53">
            <v>1.36922499</v>
          </cell>
          <cell r="U53">
            <v>3.8188614520000002</v>
          </cell>
          <cell r="V53">
            <v>13.04602798</v>
          </cell>
          <cell r="Y53">
            <v>4.4381532430000004</v>
          </cell>
          <cell r="Z53">
            <v>3.9408092790000002</v>
          </cell>
          <cell r="AA53">
            <v>2.216579646</v>
          </cell>
          <cell r="AB53">
            <v>5.6846520859999998</v>
          </cell>
          <cell r="AC53">
            <v>8.4669815499999999</v>
          </cell>
          <cell r="AF53">
            <v>7.3665646069999999</v>
          </cell>
          <cell r="AG53">
            <v>7.5424148559999997</v>
          </cell>
          <cell r="AH53">
            <v>1.36922499</v>
          </cell>
          <cell r="AI53">
            <v>3.8188614520000002</v>
          </cell>
          <cell r="AJ53">
            <v>13.04602798</v>
          </cell>
        </row>
        <row r="54">
          <cell r="R54">
            <v>7.1491658400000002</v>
          </cell>
          <cell r="S54">
            <v>6.3660799749999999</v>
          </cell>
          <cell r="T54">
            <v>1.9900275679999999</v>
          </cell>
          <cell r="U54">
            <v>3.836851636</v>
          </cell>
          <cell r="V54">
            <v>11.518745169000001</v>
          </cell>
          <cell r="Y54">
            <v>4.8544816160000002</v>
          </cell>
          <cell r="Z54">
            <v>3.7695059909999999</v>
          </cell>
          <cell r="AA54">
            <v>1.8977884890000001</v>
          </cell>
          <cell r="AB54">
            <v>5.3266876989999998</v>
          </cell>
          <cell r="AC54">
            <v>7.4278074099999998</v>
          </cell>
          <cell r="AF54">
            <v>7.1491658400000002</v>
          </cell>
          <cell r="AG54">
            <v>6.3660799749999999</v>
          </cell>
          <cell r="AH54">
            <v>1.9900275679999999</v>
          </cell>
          <cell r="AI54">
            <v>3.836851636</v>
          </cell>
          <cell r="AJ54">
            <v>11.518745169000001</v>
          </cell>
        </row>
        <row r="55">
          <cell r="R55">
            <v>7.5014075470000003</v>
          </cell>
          <cell r="S55">
            <v>6.0399791880000002</v>
          </cell>
          <cell r="T55">
            <v>1.945990659</v>
          </cell>
          <cell r="U55">
            <v>3.6713613600000001</v>
          </cell>
          <cell r="V55">
            <v>10.423880896</v>
          </cell>
          <cell r="Y55">
            <v>4.7150502359999997</v>
          </cell>
          <cell r="Z55">
            <v>4.0014939030000001</v>
          </cell>
          <cell r="AA55">
            <v>1.0966931820000001</v>
          </cell>
          <cell r="AB55">
            <v>4.7543272280000002</v>
          </cell>
          <cell r="AC55">
            <v>6.5786797579999998</v>
          </cell>
          <cell r="AF55">
            <v>7.5014075470000003</v>
          </cell>
          <cell r="AG55">
            <v>6.0399791880000002</v>
          </cell>
          <cell r="AH55">
            <v>1.945990659</v>
          </cell>
          <cell r="AI55">
            <v>3.6713613600000001</v>
          </cell>
          <cell r="AJ55">
            <v>10.423880896</v>
          </cell>
        </row>
        <row r="56">
          <cell r="R56">
            <v>7.3453346960000001</v>
          </cell>
          <cell r="S56">
            <v>5.9691942490000001</v>
          </cell>
          <cell r="T56">
            <v>1.820589936</v>
          </cell>
          <cell r="U56">
            <v>4.0460518289999996</v>
          </cell>
          <cell r="V56">
            <v>10.737814895</v>
          </cell>
          <cell r="Y56">
            <v>4.6455836049999997</v>
          </cell>
          <cell r="Z56">
            <v>4.0151764830000003</v>
          </cell>
          <cell r="AA56">
            <v>1.6268909279999999</v>
          </cell>
          <cell r="AB56">
            <v>5.8043821219999998</v>
          </cell>
          <cell r="AC56">
            <v>5.8964129840000004</v>
          </cell>
          <cell r="AF56">
            <v>7.3453346960000001</v>
          </cell>
          <cell r="AG56">
            <v>5.9691942490000001</v>
          </cell>
          <cell r="AH56">
            <v>1.820589936</v>
          </cell>
          <cell r="AI56">
            <v>4.0460518289999996</v>
          </cell>
          <cell r="AJ56">
            <v>10.737814895</v>
          </cell>
        </row>
        <row r="57">
          <cell r="R57">
            <v>7.0509574800000001</v>
          </cell>
          <cell r="S57">
            <v>6.532823735</v>
          </cell>
          <cell r="T57">
            <v>1.5577860050000001</v>
          </cell>
          <cell r="U57">
            <v>3.6377982000000002</v>
          </cell>
          <cell r="V57">
            <v>12.138017676</v>
          </cell>
          <cell r="Y57">
            <v>5.054766678</v>
          </cell>
          <cell r="Z57">
            <v>3.1213289070000001</v>
          </cell>
          <cell r="AA57">
            <v>1.475092984</v>
          </cell>
          <cell r="AB57">
            <v>5.0350702040000002</v>
          </cell>
          <cell r="AC57">
            <v>5.8019589040000001</v>
          </cell>
          <cell r="AF57">
            <v>7.0509574800000001</v>
          </cell>
          <cell r="AG57">
            <v>6.532823735</v>
          </cell>
          <cell r="AH57">
            <v>1.5577860050000001</v>
          </cell>
          <cell r="AI57">
            <v>3.6377982000000002</v>
          </cell>
          <cell r="AJ57">
            <v>12.138017676</v>
          </cell>
        </row>
        <row r="58">
          <cell r="R58">
            <v>6.5719615249999999</v>
          </cell>
          <cell r="S58">
            <v>6.7252454869999996</v>
          </cell>
          <cell r="T58">
            <v>2.932075083</v>
          </cell>
          <cell r="U58">
            <v>3.898363362</v>
          </cell>
          <cell r="V58">
            <v>12.124314238</v>
          </cell>
          <cell r="Y58">
            <v>4.8897545410000003</v>
          </cell>
          <cell r="Z58">
            <v>4.1123043050000003</v>
          </cell>
          <cell r="AA58">
            <v>1.558683939</v>
          </cell>
          <cell r="AB58">
            <v>4.5121069990000002</v>
          </cell>
          <cell r="AC58">
            <v>6.7395472669999998</v>
          </cell>
          <cell r="AF58">
            <v>6.5719615249999999</v>
          </cell>
          <cell r="AG58">
            <v>6.7252454869999996</v>
          </cell>
          <cell r="AH58">
            <v>2.932075083</v>
          </cell>
          <cell r="AI58">
            <v>3.898363362</v>
          </cell>
          <cell r="AJ58">
            <v>12.124314238</v>
          </cell>
        </row>
        <row r="59">
          <cell r="R59">
            <v>6.3002490529999999</v>
          </cell>
          <cell r="S59">
            <v>6.2701871640000002</v>
          </cell>
          <cell r="T59">
            <v>1.799867941</v>
          </cell>
          <cell r="U59">
            <v>3.7537693070000002</v>
          </cell>
          <cell r="V59">
            <v>10.395076136</v>
          </cell>
          <cell r="Y59">
            <v>4.5885647919999997</v>
          </cell>
          <cell r="Z59">
            <v>3.198780073</v>
          </cell>
          <cell r="AA59">
            <v>1.961360242</v>
          </cell>
          <cell r="AB59">
            <v>4.4709675439999996</v>
          </cell>
          <cell r="AC59">
            <v>6.7315759650000002</v>
          </cell>
          <cell r="AF59">
            <v>6.3002490529999999</v>
          </cell>
          <cell r="AG59">
            <v>6.2701871640000002</v>
          </cell>
          <cell r="AH59">
            <v>1.799867941</v>
          </cell>
          <cell r="AI59">
            <v>3.7537693070000002</v>
          </cell>
          <cell r="AJ59">
            <v>10.395076136</v>
          </cell>
        </row>
        <row r="60">
          <cell r="R60">
            <v>6.5265404900000004</v>
          </cell>
          <cell r="S60">
            <v>5.06591389</v>
          </cell>
          <cell r="T60">
            <v>2.231903118</v>
          </cell>
          <cell r="U60">
            <v>3.6288491390000002</v>
          </cell>
          <cell r="V60">
            <v>10.200988837000001</v>
          </cell>
          <cell r="Y60">
            <v>4.2516198359999997</v>
          </cell>
          <cell r="Z60">
            <v>3.8043397040000002</v>
          </cell>
          <cell r="AA60">
            <v>1.345312238</v>
          </cell>
          <cell r="AB60">
            <v>4.7325899370000002</v>
          </cell>
          <cell r="AC60">
            <v>7.3924831190000004</v>
          </cell>
          <cell r="AF60">
            <v>6.5265404900000004</v>
          </cell>
          <cell r="AG60">
            <v>5.06591389</v>
          </cell>
          <cell r="AH60">
            <v>2.231903118</v>
          </cell>
          <cell r="AI60">
            <v>3.6288491390000002</v>
          </cell>
          <cell r="AJ60">
            <v>10.200988837000001</v>
          </cell>
        </row>
        <row r="61">
          <cell r="R61">
            <v>7.523638515</v>
          </cell>
          <cell r="S61">
            <v>5.3586201530000004</v>
          </cell>
          <cell r="T61">
            <v>1.672550559</v>
          </cell>
          <cell r="U61">
            <v>3.497950162</v>
          </cell>
          <cell r="V61">
            <v>10.754290106999999</v>
          </cell>
          <cell r="Y61">
            <v>4.4600382429999996</v>
          </cell>
          <cell r="Z61">
            <v>3.4525814210000001</v>
          </cell>
          <cell r="AA61">
            <v>1.0490831629999999</v>
          </cell>
          <cell r="AB61">
            <v>4.866240919</v>
          </cell>
          <cell r="AC61">
            <v>5.8410051420000002</v>
          </cell>
          <cell r="AF61">
            <v>7.523638515</v>
          </cell>
          <cell r="AG61">
            <v>5.3586201530000004</v>
          </cell>
          <cell r="AH61">
            <v>1.672550559</v>
          </cell>
          <cell r="AI61">
            <v>3.497950162</v>
          </cell>
          <cell r="AJ61">
            <v>10.754290106999999</v>
          </cell>
        </row>
        <row r="62">
          <cell r="R62">
            <v>6.8132894320000004</v>
          </cell>
          <cell r="S62">
            <v>4.6285382430000004</v>
          </cell>
          <cell r="T62">
            <v>1.8589877429999999</v>
          </cell>
          <cell r="U62">
            <v>3.6773488059999999</v>
          </cell>
          <cell r="V62">
            <v>9.7178826300000001</v>
          </cell>
          <cell r="Y62">
            <v>4.465340705</v>
          </cell>
          <cell r="Z62">
            <v>4.0236911800000001</v>
          </cell>
          <cell r="AA62">
            <v>1.697121901</v>
          </cell>
          <cell r="AB62">
            <v>5.1630491259999998</v>
          </cell>
          <cell r="AC62">
            <v>6.9543738990000001</v>
          </cell>
          <cell r="AF62">
            <v>6.8132894320000004</v>
          </cell>
          <cell r="AG62">
            <v>4.6285382430000004</v>
          </cell>
          <cell r="AH62">
            <v>1.8589877429999999</v>
          </cell>
          <cell r="AI62">
            <v>3.6773488059999999</v>
          </cell>
          <cell r="AJ62">
            <v>9.7178826300000001</v>
          </cell>
        </row>
        <row r="63">
          <cell r="R63">
            <v>6.6037182010000004</v>
          </cell>
          <cell r="S63">
            <v>6.1299904109999996</v>
          </cell>
          <cell r="T63">
            <v>1.5272954700000001</v>
          </cell>
          <cell r="U63">
            <v>3.9973112629999998</v>
          </cell>
          <cell r="V63">
            <v>12.007824048</v>
          </cell>
          <cell r="Y63">
            <v>4.6401410900000002</v>
          </cell>
          <cell r="Z63">
            <v>4.1062274460000001</v>
          </cell>
          <cell r="AA63">
            <v>1.4771753759999999</v>
          </cell>
          <cell r="AB63">
            <v>4.5515970369999996</v>
          </cell>
          <cell r="AC63">
            <v>7.4801543089999996</v>
          </cell>
          <cell r="AF63">
            <v>6.6037182010000004</v>
          </cell>
          <cell r="AG63">
            <v>6.1299904109999996</v>
          </cell>
          <cell r="AH63">
            <v>1.5272954700000001</v>
          </cell>
          <cell r="AI63">
            <v>3.9973112629999998</v>
          </cell>
          <cell r="AJ63">
            <v>12.007824048</v>
          </cell>
        </row>
        <row r="64">
          <cell r="R64">
            <v>6.5151818800000001</v>
          </cell>
          <cell r="S64">
            <v>6.0406375729999997</v>
          </cell>
          <cell r="T64">
            <v>1.5721185769999999</v>
          </cell>
          <cell r="U64">
            <v>3.9474141399999998</v>
          </cell>
          <cell r="V64">
            <v>11.625729616999999</v>
          </cell>
          <cell r="Y64">
            <v>4.4855439500000003</v>
          </cell>
          <cell r="Z64">
            <v>3.8741974269999999</v>
          </cell>
          <cell r="AA64">
            <v>2.28562463</v>
          </cell>
          <cell r="AB64">
            <v>4.6262397069999999</v>
          </cell>
          <cell r="AC64">
            <v>8.504374469</v>
          </cell>
          <cell r="AF64">
            <v>6.5151818800000001</v>
          </cell>
          <cell r="AG64">
            <v>6.0406375729999997</v>
          </cell>
          <cell r="AH64">
            <v>1.5721185769999999</v>
          </cell>
          <cell r="AI64">
            <v>3.9474141399999998</v>
          </cell>
          <cell r="AJ64">
            <v>11.625729616999999</v>
          </cell>
        </row>
        <row r="65">
          <cell r="R65">
            <v>6.4925437739999996</v>
          </cell>
          <cell r="S65">
            <v>5.8267902210000004</v>
          </cell>
          <cell r="T65">
            <v>2.378315465</v>
          </cell>
          <cell r="U65">
            <v>4.2018856690000002</v>
          </cell>
          <cell r="V65">
            <v>11.867226419</v>
          </cell>
          <cell r="Y65">
            <v>4.6418833199999998</v>
          </cell>
          <cell r="Z65">
            <v>3.9338435559999998</v>
          </cell>
          <cell r="AA65">
            <v>1.6904338080000001</v>
          </cell>
          <cell r="AB65">
            <v>4.3645673699999996</v>
          </cell>
          <cell r="AC65">
            <v>6.9953461580000003</v>
          </cell>
          <cell r="AF65">
            <v>6.4925437739999996</v>
          </cell>
          <cell r="AG65">
            <v>5.8267902210000004</v>
          </cell>
          <cell r="AH65">
            <v>2.378315465</v>
          </cell>
          <cell r="AI65">
            <v>4.2018856690000002</v>
          </cell>
          <cell r="AJ65">
            <v>11.867226419</v>
          </cell>
        </row>
        <row r="66">
          <cell r="R66">
            <v>7.2219905049999999</v>
          </cell>
          <cell r="S66">
            <v>6.5740423879999996</v>
          </cell>
          <cell r="T66">
            <v>1.769296837</v>
          </cell>
          <cell r="U66">
            <v>4.3810340400000003</v>
          </cell>
          <cell r="V66">
            <v>12.445477778000001</v>
          </cell>
          <cell r="Y66">
            <v>4.7950280689999998</v>
          </cell>
          <cell r="Z66">
            <v>4.0649700099999997</v>
          </cell>
          <cell r="AA66">
            <v>1.668782014</v>
          </cell>
          <cell r="AB66">
            <v>4.4463752080000001</v>
          </cell>
          <cell r="AC66">
            <v>6.7241262739999996</v>
          </cell>
          <cell r="AF66">
            <v>7.2219905049999999</v>
          </cell>
          <cell r="AG66">
            <v>6.5740423879999996</v>
          </cell>
          <cell r="AH66">
            <v>1.769296837</v>
          </cell>
          <cell r="AI66">
            <v>4.3810340400000003</v>
          </cell>
          <cell r="AJ66">
            <v>12.445477778000001</v>
          </cell>
        </row>
        <row r="67">
          <cell r="R67">
            <v>6.2733169200000001</v>
          </cell>
          <cell r="S67">
            <v>4.6918294420000004</v>
          </cell>
          <cell r="T67">
            <v>1.5764938770000001</v>
          </cell>
          <cell r="U67">
            <v>3.7376214079999999</v>
          </cell>
          <cell r="V67">
            <v>9.6583592619999994</v>
          </cell>
          <cell r="Y67">
            <v>4.5763972449999999</v>
          </cell>
          <cell r="Z67">
            <v>3.325116403</v>
          </cell>
          <cell r="AA67">
            <v>1.520806203</v>
          </cell>
          <cell r="AB67">
            <v>4.428222484</v>
          </cell>
          <cell r="AC67">
            <v>6.7756615949999999</v>
          </cell>
          <cell r="AF67">
            <v>6.2733169200000001</v>
          </cell>
          <cell r="AG67">
            <v>4.6918294420000004</v>
          </cell>
          <cell r="AH67">
            <v>1.5764938770000001</v>
          </cell>
          <cell r="AI67">
            <v>3.7376214079999999</v>
          </cell>
          <cell r="AJ67">
            <v>9.6583592619999994</v>
          </cell>
        </row>
        <row r="68">
          <cell r="R68">
            <v>6.13385845</v>
          </cell>
          <cell r="S68">
            <v>5.6041381230000002</v>
          </cell>
          <cell r="T68">
            <v>2.3071714569999999</v>
          </cell>
          <cell r="U68">
            <v>3.6102439890000002</v>
          </cell>
          <cell r="V68">
            <v>11.216076924999999</v>
          </cell>
          <cell r="Y68">
            <v>5.1587153299999997</v>
          </cell>
          <cell r="Z68">
            <v>3.7093077989999999</v>
          </cell>
          <cell r="AA68">
            <v>1.2740880569999999</v>
          </cell>
          <cell r="AB68">
            <v>4.2114732769999996</v>
          </cell>
          <cell r="AC68">
            <v>6.0113494359999997</v>
          </cell>
          <cell r="AF68">
            <v>6.13385845</v>
          </cell>
          <cell r="AG68">
            <v>5.6041381230000002</v>
          </cell>
          <cell r="AH68">
            <v>2.3071714569999999</v>
          </cell>
          <cell r="AI68">
            <v>3.6102439890000002</v>
          </cell>
          <cell r="AJ68">
            <v>11.216076924999999</v>
          </cell>
        </row>
        <row r="69">
          <cell r="R69">
            <v>5.9313154700000004</v>
          </cell>
          <cell r="S69">
            <v>6.8478057559999996</v>
          </cell>
          <cell r="T69">
            <v>1.8048271680000001</v>
          </cell>
          <cell r="U69">
            <v>4.3931223790000002</v>
          </cell>
          <cell r="V69">
            <v>13.759365563999999</v>
          </cell>
          <cell r="Y69">
            <v>5.5342373040000004</v>
          </cell>
          <cell r="Z69">
            <v>3.9532807289999998</v>
          </cell>
          <cell r="AA69">
            <v>1.3785871569999999</v>
          </cell>
          <cell r="AB69">
            <v>4.3092916109999999</v>
          </cell>
          <cell r="AC69">
            <v>6.2161868079999998</v>
          </cell>
          <cell r="AF69">
            <v>5.9313154700000004</v>
          </cell>
          <cell r="AG69">
            <v>6.8478057559999996</v>
          </cell>
          <cell r="AH69">
            <v>1.8048271680000001</v>
          </cell>
          <cell r="AI69">
            <v>4.3931223790000002</v>
          </cell>
          <cell r="AJ69">
            <v>13.759365563999999</v>
          </cell>
        </row>
        <row r="70">
          <cell r="R70">
            <v>5.9466201459999999</v>
          </cell>
          <cell r="S70">
            <v>5.1749980720000002</v>
          </cell>
          <cell r="T70">
            <v>1.6347963219999999</v>
          </cell>
          <cell r="U70">
            <v>5.1057700480000001</v>
          </cell>
          <cell r="V70">
            <v>11.207794667</v>
          </cell>
          <cell r="Y70">
            <v>5.5359255190000001</v>
          </cell>
          <cell r="Z70">
            <v>3.5291942660000002</v>
          </cell>
          <cell r="AA70">
            <v>1.706895496</v>
          </cell>
          <cell r="AB70">
            <v>4.5389390990000003</v>
          </cell>
          <cell r="AC70">
            <v>5.9972777959999997</v>
          </cell>
          <cell r="AF70">
            <v>5.9466201459999999</v>
          </cell>
          <cell r="AG70">
            <v>5.1749980720000002</v>
          </cell>
          <cell r="AH70">
            <v>1.6347963219999999</v>
          </cell>
          <cell r="AI70">
            <v>5.1057700480000001</v>
          </cell>
          <cell r="AJ70">
            <v>11.207794667</v>
          </cell>
        </row>
        <row r="71">
          <cell r="R71">
            <v>7.0738282620000001</v>
          </cell>
          <cell r="S71">
            <v>7.7563321409999997</v>
          </cell>
          <cell r="T71">
            <v>2.2800883129999998</v>
          </cell>
          <cell r="U71">
            <v>5.1324275909999999</v>
          </cell>
          <cell r="V71">
            <v>16.352437431999999</v>
          </cell>
          <cell r="Y71">
            <v>5.063491591</v>
          </cell>
          <cell r="Z71">
            <v>3.0064712509999998</v>
          </cell>
          <cell r="AA71">
            <v>0.71464352099999995</v>
          </cell>
          <cell r="AB71">
            <v>3.9393915920000002</v>
          </cell>
          <cell r="AC71">
            <v>5.6653300739999999</v>
          </cell>
          <cell r="AF71">
            <v>7.0738282620000001</v>
          </cell>
          <cell r="AG71">
            <v>7.7563321409999997</v>
          </cell>
          <cell r="AH71">
            <v>2.2800883129999998</v>
          </cell>
          <cell r="AI71">
            <v>5.1324275909999999</v>
          </cell>
          <cell r="AJ71">
            <v>16.352437431999999</v>
          </cell>
        </row>
        <row r="72">
          <cell r="R72">
            <v>6.9682415420000003</v>
          </cell>
          <cell r="S72">
            <v>6.2815499419999998</v>
          </cell>
          <cell r="T72">
            <v>1.236371334</v>
          </cell>
          <cell r="U72">
            <v>5.0052094030000003</v>
          </cell>
          <cell r="V72">
            <v>14.663793278</v>
          </cell>
          <cell r="Y72">
            <v>6.088021146</v>
          </cell>
          <cell r="Z72">
            <v>3.4639722210000001</v>
          </cell>
          <cell r="AA72">
            <v>1.5314213459999999</v>
          </cell>
          <cell r="AB72">
            <v>4.4458842519999999</v>
          </cell>
          <cell r="AC72">
            <v>7.6607259279999997</v>
          </cell>
          <cell r="AF72">
            <v>6.9682415420000003</v>
          </cell>
          <cell r="AG72">
            <v>6.2815499419999998</v>
          </cell>
          <cell r="AH72">
            <v>1.236371334</v>
          </cell>
          <cell r="AI72">
            <v>5.0052094030000003</v>
          </cell>
          <cell r="AJ72">
            <v>14.663793278</v>
          </cell>
        </row>
        <row r="73">
          <cell r="R73">
            <v>6.7898911010000003</v>
          </cell>
          <cell r="S73">
            <v>5.8856823599999997</v>
          </cell>
          <cell r="T73">
            <v>2.2736625639999999</v>
          </cell>
          <cell r="U73">
            <v>4.1732303499999999</v>
          </cell>
          <cell r="V73">
            <v>15.123753427</v>
          </cell>
          <cell r="Y73">
            <v>5.8248650719999997</v>
          </cell>
          <cell r="Z73">
            <v>3.3303895610000001</v>
          </cell>
          <cell r="AA73">
            <v>1.067083073</v>
          </cell>
          <cell r="AB73">
            <v>4.0074017309999999</v>
          </cell>
          <cell r="AC73">
            <v>6.4437150839999999</v>
          </cell>
          <cell r="AF73">
            <v>6.7898911010000003</v>
          </cell>
          <cell r="AG73">
            <v>5.8856823599999997</v>
          </cell>
          <cell r="AH73">
            <v>2.2736625639999999</v>
          </cell>
          <cell r="AI73">
            <v>4.1732303499999999</v>
          </cell>
          <cell r="AJ73">
            <v>15.123753427</v>
          </cell>
        </row>
        <row r="74">
          <cell r="R74">
            <v>6.7100175220000002</v>
          </cell>
          <cell r="S74">
            <v>5.8750886380000003</v>
          </cell>
          <cell r="T74">
            <v>2.5877219519999999</v>
          </cell>
          <cell r="U74">
            <v>5.3063266210000002</v>
          </cell>
          <cell r="V74">
            <v>16.115759066999999</v>
          </cell>
          <cell r="Y74">
            <v>5.6802734189999997</v>
          </cell>
          <cell r="Z74">
            <v>3.4413259269999998</v>
          </cell>
          <cell r="AA74">
            <v>0.84951355100000003</v>
          </cell>
          <cell r="AB74">
            <v>4.3393928180000003</v>
          </cell>
          <cell r="AC74">
            <v>7.2047442640000003</v>
          </cell>
          <cell r="AF74">
            <v>6.7100175220000002</v>
          </cell>
          <cell r="AG74">
            <v>5.8750886380000003</v>
          </cell>
          <cell r="AH74">
            <v>2.5877219519999999</v>
          </cell>
          <cell r="AI74">
            <v>5.3063266210000002</v>
          </cell>
          <cell r="AJ74">
            <v>16.115759066999999</v>
          </cell>
        </row>
        <row r="75">
          <cell r="R75">
            <v>6.6814752259999999</v>
          </cell>
          <cell r="S75">
            <v>6.7819486170000003</v>
          </cell>
          <cell r="T75">
            <v>1.6144951519999999</v>
          </cell>
          <cell r="U75">
            <v>5.4932485409999998</v>
          </cell>
          <cell r="V75">
            <v>16.623146806000001</v>
          </cell>
          <cell r="Y75">
            <v>5.9104990800000001</v>
          </cell>
          <cell r="Z75">
            <v>3.618891342</v>
          </cell>
          <cell r="AA75">
            <v>1.580475581</v>
          </cell>
          <cell r="AB75">
            <v>4.0832777120000001</v>
          </cell>
          <cell r="AC75">
            <v>7.1589174160000004</v>
          </cell>
          <cell r="AF75">
            <v>6.6814752259999999</v>
          </cell>
          <cell r="AG75">
            <v>6.7819486170000003</v>
          </cell>
          <cell r="AH75">
            <v>1.6144951519999999</v>
          </cell>
          <cell r="AI75">
            <v>5.4932485409999998</v>
          </cell>
          <cell r="AJ75">
            <v>16.623146806000001</v>
          </cell>
        </row>
        <row r="76">
          <cell r="R76">
            <v>6.7585526959999997</v>
          </cell>
          <cell r="S76">
            <v>5.8954898550000001</v>
          </cell>
          <cell r="T76">
            <v>1.7561743350000001</v>
          </cell>
          <cell r="U76">
            <v>3.726277144</v>
          </cell>
          <cell r="V76">
            <v>12.932734161999999</v>
          </cell>
          <cell r="Y76">
            <v>5.9517835100000003</v>
          </cell>
          <cell r="Z76">
            <v>3.5724657450000001</v>
          </cell>
          <cell r="AA76">
            <v>1.1947087190000001</v>
          </cell>
          <cell r="AB76">
            <v>4.2061644039999999</v>
          </cell>
          <cell r="AC76">
            <v>7.0085438140000003</v>
          </cell>
          <cell r="AF76">
            <v>6.7585526959999997</v>
          </cell>
          <cell r="AG76">
            <v>5.8954898550000001</v>
          </cell>
          <cell r="AH76">
            <v>1.7561743350000001</v>
          </cell>
          <cell r="AI76">
            <v>3.726277144</v>
          </cell>
          <cell r="AJ76">
            <v>12.932734161999999</v>
          </cell>
        </row>
        <row r="77">
          <cell r="R77">
            <v>7.410829788</v>
          </cell>
          <cell r="S77">
            <v>4.7044051229999999</v>
          </cell>
          <cell r="T77">
            <v>1.641783628</v>
          </cell>
          <cell r="U77">
            <v>4.4049035459999999</v>
          </cell>
          <cell r="V77">
            <v>9.6206797099999992</v>
          </cell>
          <cell r="Y77">
            <v>6.0085627370000001</v>
          </cell>
          <cell r="Z77">
            <v>3.4349279909999999</v>
          </cell>
          <cell r="AA77">
            <v>1.150926398</v>
          </cell>
          <cell r="AB77">
            <v>3.6775793370000001</v>
          </cell>
          <cell r="AC77">
            <v>6.8128143149999998</v>
          </cell>
          <cell r="AF77">
            <v>7.410829788</v>
          </cell>
          <cell r="AG77">
            <v>4.7044051229999999</v>
          </cell>
          <cell r="AH77">
            <v>1.641783628</v>
          </cell>
          <cell r="AI77">
            <v>4.4049035459999999</v>
          </cell>
          <cell r="AJ77">
            <v>9.6206797099999992</v>
          </cell>
        </row>
        <row r="78">
          <cell r="R78">
            <v>6.9072157479999996</v>
          </cell>
          <cell r="S78">
            <v>3.9091218689999998</v>
          </cell>
          <cell r="T78">
            <v>1.304307305</v>
          </cell>
          <cell r="U78">
            <v>4.5342095179999999</v>
          </cell>
          <cell r="V78">
            <v>8.4641793409999995</v>
          </cell>
          <cell r="Y78">
            <v>6.078215825</v>
          </cell>
          <cell r="Z78">
            <v>3.412482743</v>
          </cell>
          <cell r="AA78">
            <v>1.433790025</v>
          </cell>
          <cell r="AB78">
            <v>4.4518018530000001</v>
          </cell>
          <cell r="AC78">
            <v>7.5084379429999997</v>
          </cell>
          <cell r="AF78">
            <v>6.9072157479999996</v>
          </cell>
          <cell r="AG78">
            <v>3.9091218689999998</v>
          </cell>
          <cell r="AH78">
            <v>1.304307305</v>
          </cell>
          <cell r="AI78">
            <v>4.5342095179999999</v>
          </cell>
          <cell r="AJ78">
            <v>8.4641793409999995</v>
          </cell>
        </row>
        <row r="79">
          <cell r="R79">
            <v>6.5341646219999996</v>
          </cell>
          <cell r="S79">
            <v>4.060235273</v>
          </cell>
          <cell r="T79">
            <v>1.205888485</v>
          </cell>
          <cell r="U79">
            <v>4.4318668580000002</v>
          </cell>
          <cell r="V79">
            <v>8.7692371480000002</v>
          </cell>
          <cell r="Y79">
            <v>5.8874624300000002</v>
          </cell>
          <cell r="Z79">
            <v>3.2509966430000001</v>
          </cell>
          <cell r="AA79">
            <v>1.447514859</v>
          </cell>
          <cell r="AB79">
            <v>4.2292484909999999</v>
          </cell>
          <cell r="AC79">
            <v>7.3361618249999996</v>
          </cell>
          <cell r="AF79">
            <v>6.5341646219999996</v>
          </cell>
          <cell r="AG79">
            <v>4.060235273</v>
          </cell>
          <cell r="AH79">
            <v>1.205888485</v>
          </cell>
          <cell r="AI79">
            <v>4.4318668580000002</v>
          </cell>
          <cell r="AJ79">
            <v>8.7692371480000002</v>
          </cell>
        </row>
        <row r="80">
          <cell r="R80">
            <v>6.2204657799999996</v>
          </cell>
          <cell r="S80">
            <v>3.8840524159999998</v>
          </cell>
          <cell r="T80">
            <v>2.137301082</v>
          </cell>
          <cell r="U80">
            <v>4.5073938030000003</v>
          </cell>
          <cell r="V80">
            <v>9.0350563810000004</v>
          </cell>
          <cell r="Y80">
            <v>5.8777647100000001</v>
          </cell>
          <cell r="Z80">
            <v>3.2957316080000001</v>
          </cell>
          <cell r="AA80">
            <v>2.077560906</v>
          </cell>
          <cell r="AB80">
            <v>4.8841073699999997</v>
          </cell>
          <cell r="AC80">
            <v>8.2724644309999995</v>
          </cell>
          <cell r="AF80">
            <v>6.2204657799999996</v>
          </cell>
          <cell r="AG80">
            <v>3.8840524159999998</v>
          </cell>
          <cell r="AH80">
            <v>2.137301082</v>
          </cell>
          <cell r="AI80">
            <v>4.5073938030000003</v>
          </cell>
          <cell r="AJ80">
            <v>9.0350563810000004</v>
          </cell>
        </row>
        <row r="81">
          <cell r="R81">
            <v>6.2121524810000004</v>
          </cell>
          <cell r="S81">
            <v>5.0793505510000001</v>
          </cell>
          <cell r="T81">
            <v>3.7261012920000001</v>
          </cell>
          <cell r="U81">
            <v>4.6049782539999997</v>
          </cell>
          <cell r="V81">
            <v>12.214461134</v>
          </cell>
          <cell r="Y81">
            <v>6.2138767069999998</v>
          </cell>
          <cell r="Z81">
            <v>3.7749695409999999</v>
          </cell>
          <cell r="AA81">
            <v>1.8088987379999999</v>
          </cell>
          <cell r="AB81">
            <v>4.9344810810000004</v>
          </cell>
          <cell r="AC81">
            <v>8.5424251299999998</v>
          </cell>
          <cell r="AF81">
            <v>6.2121524810000004</v>
          </cell>
          <cell r="AG81">
            <v>5.0793505510000001</v>
          </cell>
          <cell r="AH81">
            <v>3.7261012920000001</v>
          </cell>
          <cell r="AI81">
            <v>4.6049782539999997</v>
          </cell>
          <cell r="AJ81">
            <v>12.214461134</v>
          </cell>
        </row>
        <row r="82">
          <cell r="R82">
            <v>6.6372983809999999</v>
          </cell>
          <cell r="S82">
            <v>4.9649672039999997</v>
          </cell>
          <cell r="T82">
            <v>2.4431474870000001</v>
          </cell>
          <cell r="U82">
            <v>4.5912822130000004</v>
          </cell>
          <cell r="V82">
            <v>10.360326676</v>
          </cell>
          <cell r="Y82">
            <v>6.0188186229999996</v>
          </cell>
          <cell r="Z82">
            <v>3.512067805</v>
          </cell>
          <cell r="AA82">
            <v>1.365720515</v>
          </cell>
          <cell r="AB82">
            <v>4.8419802430000001</v>
          </cell>
          <cell r="AC82">
            <v>8.0814435620000005</v>
          </cell>
          <cell r="AF82">
            <v>6.6372983809999999</v>
          </cell>
          <cell r="AG82">
            <v>4.9649672039999997</v>
          </cell>
          <cell r="AH82">
            <v>2.4431474870000001</v>
          </cell>
          <cell r="AI82">
            <v>4.5912822130000004</v>
          </cell>
          <cell r="AJ82">
            <v>10.360326676</v>
          </cell>
        </row>
        <row r="83">
          <cell r="R83">
            <v>6.6872843350000002</v>
          </cell>
          <cell r="S83">
            <v>3.7098367510000001</v>
          </cell>
          <cell r="T83">
            <v>2.396162441</v>
          </cell>
          <cell r="U83">
            <v>3.2621753959999999</v>
          </cell>
          <cell r="V83">
            <v>8.4860361439999998</v>
          </cell>
          <cell r="Y83">
            <v>6.2512662450000001</v>
          </cell>
          <cell r="Z83">
            <v>3.006748033</v>
          </cell>
          <cell r="AA83">
            <v>1.5933932479999999</v>
          </cell>
          <cell r="AB83">
            <v>3.8378428210000002</v>
          </cell>
          <cell r="AC83">
            <v>7.6288111990000003</v>
          </cell>
          <cell r="AF83">
            <v>6.6872843350000002</v>
          </cell>
          <cell r="AG83">
            <v>3.7098367510000001</v>
          </cell>
          <cell r="AH83">
            <v>2.396162441</v>
          </cell>
          <cell r="AI83">
            <v>3.2621753959999999</v>
          </cell>
          <cell r="AJ83">
            <v>8.4860361439999998</v>
          </cell>
        </row>
        <row r="84">
          <cell r="R84">
            <v>6.6141362250000002</v>
          </cell>
          <cell r="S84">
            <v>3.2946157349999998</v>
          </cell>
          <cell r="T84">
            <v>2.313021778</v>
          </cell>
          <cell r="U84">
            <v>3.5346219149999998</v>
          </cell>
          <cell r="V84">
            <v>9.2806320939999996</v>
          </cell>
          <cell r="Y84">
            <v>6.0641938040000003</v>
          </cell>
          <cell r="Z84">
            <v>2.3255772889999999</v>
          </cell>
          <cell r="AA84">
            <v>1.3608382480000001</v>
          </cell>
          <cell r="AB84">
            <v>4.455532786</v>
          </cell>
          <cell r="AC84">
            <v>7.4966339529999999</v>
          </cell>
          <cell r="AF84">
            <v>6.6141362250000002</v>
          </cell>
          <cell r="AG84">
            <v>3.2946157349999998</v>
          </cell>
          <cell r="AH84">
            <v>2.313021778</v>
          </cell>
          <cell r="AI84">
            <v>3.5346219149999998</v>
          </cell>
          <cell r="AJ84">
            <v>9.2806320939999996</v>
          </cell>
        </row>
        <row r="85">
          <cell r="R85">
            <v>6.4162862880000002</v>
          </cell>
          <cell r="S85">
            <v>3.9477826970000001</v>
          </cell>
          <cell r="T85">
            <v>3.6310425739999999</v>
          </cell>
          <cell r="U85">
            <v>3.6792553130000001</v>
          </cell>
          <cell r="V85">
            <v>9.8134785880000006</v>
          </cell>
          <cell r="Y85">
            <v>6.0502117719999999</v>
          </cell>
          <cell r="Z85">
            <v>3.0611679239999998</v>
          </cell>
          <cell r="AA85">
            <v>1.6771726440000001</v>
          </cell>
          <cell r="AB85">
            <v>3.8948768399999998</v>
          </cell>
          <cell r="AC85">
            <v>8.4823291600000008</v>
          </cell>
          <cell r="AF85">
            <v>6.4162862880000002</v>
          </cell>
          <cell r="AG85">
            <v>3.9477826970000001</v>
          </cell>
          <cell r="AH85">
            <v>3.6310425739999999</v>
          </cell>
          <cell r="AI85">
            <v>3.6792553130000001</v>
          </cell>
          <cell r="AJ85">
            <v>9.8134785880000006</v>
          </cell>
        </row>
        <row r="86">
          <cell r="R86">
            <v>6.9973418020000002</v>
          </cell>
          <cell r="S86">
            <v>4.5423223999999998</v>
          </cell>
          <cell r="T86">
            <v>3.559529086</v>
          </cell>
          <cell r="U86">
            <v>4.0203868299999996</v>
          </cell>
          <cell r="V86">
            <v>10.173167426999999</v>
          </cell>
          <cell r="Y86">
            <v>5.8379331509999997</v>
          </cell>
          <cell r="Z86">
            <v>3.4000935800000001</v>
          </cell>
          <cell r="AA86">
            <v>1.7268512499999999</v>
          </cell>
          <cell r="AB86">
            <v>3.9375515619999999</v>
          </cell>
          <cell r="AC86">
            <v>7.0540400270000001</v>
          </cell>
          <cell r="AF86">
            <v>6.9973418020000002</v>
          </cell>
          <cell r="AG86">
            <v>4.5423223999999998</v>
          </cell>
          <cell r="AH86">
            <v>3.559529086</v>
          </cell>
          <cell r="AI86">
            <v>4.0203868299999996</v>
          </cell>
          <cell r="AJ86">
            <v>10.173167426999999</v>
          </cell>
        </row>
        <row r="87">
          <cell r="R87">
            <v>6.822204105</v>
          </cell>
          <cell r="S87">
            <v>5.2133892069999996</v>
          </cell>
          <cell r="T87">
            <v>3.4244305979999998</v>
          </cell>
          <cell r="U87">
            <v>3.4246063840000001</v>
          </cell>
          <cell r="V87">
            <v>10.391762279</v>
          </cell>
          <cell r="Y87">
            <v>6.2880330449999997</v>
          </cell>
          <cell r="Z87">
            <v>3.2980629970000002</v>
          </cell>
          <cell r="AA87">
            <v>2.5968788890000001</v>
          </cell>
          <cell r="AB87">
            <v>3.9505246939999998</v>
          </cell>
          <cell r="AC87">
            <v>7.9512155470000003</v>
          </cell>
          <cell r="AF87">
            <v>6.822204105</v>
          </cell>
          <cell r="AG87">
            <v>5.2133892069999996</v>
          </cell>
          <cell r="AH87">
            <v>3.4244305979999998</v>
          </cell>
          <cell r="AI87">
            <v>3.4246063840000001</v>
          </cell>
          <cell r="AJ87">
            <v>10.391762279</v>
          </cell>
        </row>
        <row r="88">
          <cell r="R88">
            <v>6.6004612460000001</v>
          </cell>
          <cell r="S88">
            <v>5.5395045429999996</v>
          </cell>
          <cell r="T88">
            <v>1.3563467039999999</v>
          </cell>
          <cell r="U88">
            <v>3.6145234839999998</v>
          </cell>
          <cell r="V88">
            <v>9.7002978239999997</v>
          </cell>
          <cell r="Y88">
            <v>6.0780877179999999</v>
          </cell>
          <cell r="Z88">
            <v>3.7671428489999998</v>
          </cell>
          <cell r="AA88">
            <v>2.486157451</v>
          </cell>
          <cell r="AB88">
            <v>4.3457677300000004</v>
          </cell>
          <cell r="AC88">
            <v>8.3037290000000006</v>
          </cell>
          <cell r="AF88">
            <v>6.6004612460000001</v>
          </cell>
          <cell r="AG88">
            <v>5.5395045429999996</v>
          </cell>
          <cell r="AH88">
            <v>1.3563467039999999</v>
          </cell>
          <cell r="AI88">
            <v>3.6145234839999998</v>
          </cell>
          <cell r="AJ88">
            <v>9.7002978239999997</v>
          </cell>
        </row>
        <row r="89">
          <cell r="R89">
            <v>5.7115970479999998</v>
          </cell>
          <cell r="S89">
            <v>4.5901895159999997</v>
          </cell>
          <cell r="T89">
            <v>1.412442967</v>
          </cell>
          <cell r="U89">
            <v>3.1753876619999999</v>
          </cell>
          <cell r="V89">
            <v>8.3848117250000005</v>
          </cell>
          <cell r="Y89">
            <v>5.878882548</v>
          </cell>
          <cell r="Z89">
            <v>3.5444800440000002</v>
          </cell>
          <cell r="AA89">
            <v>2.2759313630000002</v>
          </cell>
          <cell r="AB89">
            <v>4.4458063269999997</v>
          </cell>
          <cell r="AC89">
            <v>8.2219937620000003</v>
          </cell>
          <cell r="AF89">
            <v>5.7115970479999998</v>
          </cell>
          <cell r="AG89">
            <v>4.5901895159999997</v>
          </cell>
          <cell r="AH89">
            <v>1.412442967</v>
          </cell>
          <cell r="AI89">
            <v>3.1753876619999999</v>
          </cell>
          <cell r="AJ89">
            <v>8.3848117250000005</v>
          </cell>
        </row>
        <row r="90">
          <cell r="R90">
            <v>5.6219092100000001</v>
          </cell>
          <cell r="S90">
            <v>6.4815948360000002</v>
          </cell>
          <cell r="T90">
            <v>1.2128852569999999</v>
          </cell>
          <cell r="U90">
            <v>3.3675860439999998</v>
          </cell>
          <cell r="V90">
            <v>11.594790944</v>
          </cell>
          <cell r="Y90">
            <v>5.8886710119999996</v>
          </cell>
          <cell r="Z90">
            <v>3.3733547960000001</v>
          </cell>
          <cell r="AA90">
            <v>1.3977605319999999</v>
          </cell>
          <cell r="AB90">
            <v>4.2399942800000003</v>
          </cell>
          <cell r="AC90">
            <v>7.0188686630000001</v>
          </cell>
          <cell r="AF90">
            <v>5.6219092100000001</v>
          </cell>
          <cell r="AG90">
            <v>6.4815948360000002</v>
          </cell>
          <cell r="AH90">
            <v>1.2128852569999999</v>
          </cell>
          <cell r="AI90">
            <v>3.3675860439999998</v>
          </cell>
          <cell r="AJ90">
            <v>11.594790944</v>
          </cell>
        </row>
        <row r="91">
          <cell r="R91">
            <v>5.5870160010000003</v>
          </cell>
          <cell r="S91">
            <v>6.8630325110000001</v>
          </cell>
          <cell r="T91">
            <v>1.7977012020000001</v>
          </cell>
          <cell r="U91">
            <v>3.854882548</v>
          </cell>
          <cell r="V91">
            <v>13.423062238</v>
          </cell>
          <cell r="Y91">
            <v>5.4344526230000003</v>
          </cell>
          <cell r="Z91">
            <v>3.1212787890000002</v>
          </cell>
          <cell r="AA91">
            <v>1.392724504</v>
          </cell>
          <cell r="AB91">
            <v>3.9075511590000001</v>
          </cell>
          <cell r="AC91">
            <v>6.8196337140000001</v>
          </cell>
          <cell r="AF91">
            <v>5.5870160010000003</v>
          </cell>
          <cell r="AG91">
            <v>6.8630325110000001</v>
          </cell>
          <cell r="AH91">
            <v>1.7977012020000001</v>
          </cell>
          <cell r="AI91">
            <v>3.854882548</v>
          </cell>
          <cell r="AJ91">
            <v>13.423062238</v>
          </cell>
        </row>
        <row r="92">
          <cell r="R92">
            <v>5.8715465120000001</v>
          </cell>
          <cell r="S92">
            <v>6.206186024</v>
          </cell>
          <cell r="T92">
            <v>1.855088665</v>
          </cell>
          <cell r="U92">
            <v>3.5996233690000001</v>
          </cell>
          <cell r="V92">
            <v>12.387208285</v>
          </cell>
          <cell r="Y92">
            <v>5.6548094400000002</v>
          </cell>
          <cell r="Z92">
            <v>2.8817180690000002</v>
          </cell>
          <cell r="AA92">
            <v>1.67652585</v>
          </cell>
          <cell r="AB92">
            <v>4.3934264750000001</v>
          </cell>
          <cell r="AC92">
            <v>7.3857607920000001</v>
          </cell>
          <cell r="AF92">
            <v>5.8715465120000001</v>
          </cell>
          <cell r="AG92">
            <v>6.206186024</v>
          </cell>
          <cell r="AH92">
            <v>1.855088665</v>
          </cell>
          <cell r="AI92">
            <v>3.5996233690000001</v>
          </cell>
          <cell r="AJ92">
            <v>12.387208285</v>
          </cell>
        </row>
        <row r="93">
          <cell r="R93">
            <v>6.8419699759999997</v>
          </cell>
          <cell r="S93">
            <v>6.5220708859999998</v>
          </cell>
          <cell r="T93">
            <v>1.76115925</v>
          </cell>
          <cell r="U93">
            <v>4.0729365949999998</v>
          </cell>
          <cell r="V93">
            <v>12.454175859999999</v>
          </cell>
          <cell r="Y93">
            <v>5.7013918730000004</v>
          </cell>
          <cell r="Z93">
            <v>3.091822901</v>
          </cell>
          <cell r="AA93">
            <v>1.4473233219999999</v>
          </cell>
          <cell r="AB93">
            <v>4.8833227910000003</v>
          </cell>
          <cell r="AC93">
            <v>6.9987989150000001</v>
          </cell>
          <cell r="AF93">
            <v>6.8419699759999997</v>
          </cell>
          <cell r="AG93">
            <v>6.5220708859999998</v>
          </cell>
          <cell r="AH93">
            <v>1.76115925</v>
          </cell>
          <cell r="AI93">
            <v>4.0729365949999998</v>
          </cell>
          <cell r="AJ93">
            <v>12.454175859999999</v>
          </cell>
        </row>
        <row r="94">
          <cell r="R94">
            <v>6.2806341589999999</v>
          </cell>
          <cell r="S94">
            <v>7.0440821800000002</v>
          </cell>
          <cell r="T94">
            <v>1.570199933</v>
          </cell>
          <cell r="U94">
            <v>4.2150262940000003</v>
          </cell>
          <cell r="V94">
            <v>13.440170728</v>
          </cell>
          <cell r="Y94">
            <v>5.8215284020000002</v>
          </cell>
          <cell r="Z94">
            <v>2.9155190809999998</v>
          </cell>
          <cell r="AA94">
            <v>1.3649555120000001</v>
          </cell>
          <cell r="AB94">
            <v>4.8912886179999999</v>
          </cell>
          <cell r="AC94">
            <v>6.6345692349999998</v>
          </cell>
          <cell r="AF94">
            <v>6.2806341589999999</v>
          </cell>
          <cell r="AG94">
            <v>7.0440821800000002</v>
          </cell>
          <cell r="AH94">
            <v>1.570199933</v>
          </cell>
          <cell r="AI94">
            <v>4.2150262940000003</v>
          </cell>
          <cell r="AJ94">
            <v>13.440170728</v>
          </cell>
        </row>
        <row r="95">
          <cell r="R95">
            <v>6.2794167160000001</v>
          </cell>
          <cell r="S95">
            <v>6.6916694100000003</v>
          </cell>
          <cell r="T95">
            <v>1.484902379</v>
          </cell>
          <cell r="U95">
            <v>4.7803554410000002</v>
          </cell>
          <cell r="V95">
            <v>12.335824772</v>
          </cell>
          <cell r="Y95">
            <v>5.9375051030000003</v>
          </cell>
          <cell r="Z95">
            <v>2.931729491</v>
          </cell>
          <cell r="AA95">
            <v>1.760174208</v>
          </cell>
          <cell r="AB95">
            <v>4.9976485740000003</v>
          </cell>
          <cell r="AC95">
            <v>7.1268655870000002</v>
          </cell>
          <cell r="AF95">
            <v>6.2794167160000001</v>
          </cell>
          <cell r="AG95">
            <v>6.6916694100000003</v>
          </cell>
          <cell r="AH95">
            <v>1.484902379</v>
          </cell>
          <cell r="AI95">
            <v>4.7803554410000002</v>
          </cell>
          <cell r="AJ95">
            <v>12.335824772</v>
          </cell>
        </row>
        <row r="96">
          <cell r="R96">
            <v>6.5731870309999998</v>
          </cell>
          <cell r="S96">
            <v>6.5104514020000002</v>
          </cell>
          <cell r="T96">
            <v>1.425770038</v>
          </cell>
          <cell r="U96">
            <v>5.8949119689999998</v>
          </cell>
          <cell r="V96">
            <v>13.452133283</v>
          </cell>
          <cell r="Y96">
            <v>6.531305916</v>
          </cell>
          <cell r="Z96">
            <v>2.7033627180000002</v>
          </cell>
          <cell r="AA96">
            <v>1.258367791</v>
          </cell>
          <cell r="AB96">
            <v>5.0421514749999998</v>
          </cell>
          <cell r="AC96">
            <v>6.4299598769999999</v>
          </cell>
          <cell r="AF96">
            <v>6.5731870309999998</v>
          </cell>
          <cell r="AG96">
            <v>6.5104514020000002</v>
          </cell>
          <cell r="AH96">
            <v>1.425770038</v>
          </cell>
          <cell r="AI96">
            <v>5.8949119689999998</v>
          </cell>
          <cell r="AJ96">
            <v>13.452133283</v>
          </cell>
        </row>
        <row r="97">
          <cell r="R97">
            <v>5.9616733819999999</v>
          </cell>
          <cell r="S97">
            <v>6.0263212800000003</v>
          </cell>
          <cell r="T97">
            <v>2.3182844810000001</v>
          </cell>
          <cell r="U97">
            <v>5.2171585340000002</v>
          </cell>
          <cell r="V97">
            <v>12.676092415999999</v>
          </cell>
          <cell r="Y97">
            <v>6.7722717530000001</v>
          </cell>
          <cell r="Z97">
            <v>2.9729829749999999</v>
          </cell>
          <cell r="AA97">
            <v>2.793072665</v>
          </cell>
          <cell r="AB97">
            <v>5.1116334610000003</v>
          </cell>
          <cell r="AC97">
            <v>7.1327289729999999</v>
          </cell>
          <cell r="AF97">
            <v>5.9616733819999999</v>
          </cell>
          <cell r="AG97">
            <v>6.0263212800000003</v>
          </cell>
          <cell r="AH97">
            <v>2.3182844810000001</v>
          </cell>
          <cell r="AI97">
            <v>5.2171585340000002</v>
          </cell>
          <cell r="AJ97">
            <v>12.676092415999999</v>
          </cell>
        </row>
        <row r="98">
          <cell r="R98">
            <v>6.3530270050000004</v>
          </cell>
          <cell r="S98">
            <v>6.3812377639999998</v>
          </cell>
          <cell r="T98">
            <v>2.374921761</v>
          </cell>
          <cell r="U98">
            <v>6.0794914029999996</v>
          </cell>
          <cell r="V98">
            <v>13.491112861</v>
          </cell>
          <cell r="Y98">
            <v>6.761322582</v>
          </cell>
          <cell r="Z98">
            <v>3.0216749049999998</v>
          </cell>
          <cell r="AA98">
            <v>3.1918457999999998</v>
          </cell>
          <cell r="AB98">
            <v>4.4645223530000004</v>
          </cell>
          <cell r="AC98">
            <v>7.4886206</v>
          </cell>
          <cell r="AF98">
            <v>6.3530270050000004</v>
          </cell>
          <cell r="AG98">
            <v>6.3812377639999998</v>
          </cell>
          <cell r="AH98">
            <v>2.374921761</v>
          </cell>
          <cell r="AI98">
            <v>6.0794914029999996</v>
          </cell>
          <cell r="AJ98">
            <v>13.491112861</v>
          </cell>
        </row>
        <row r="99">
          <cell r="R99">
            <v>6.031727461</v>
          </cell>
          <cell r="S99">
            <v>6.8049310959999998</v>
          </cell>
          <cell r="T99">
            <v>2.4054616329999998</v>
          </cell>
          <cell r="U99">
            <v>5.626299124</v>
          </cell>
          <cell r="V99">
            <v>13.599703686</v>
          </cell>
          <cell r="Y99">
            <v>5.739029156</v>
          </cell>
          <cell r="Z99">
            <v>3.1703546089999999</v>
          </cell>
          <cell r="AA99">
            <v>1.593289714</v>
          </cell>
          <cell r="AB99">
            <v>5.2550967819999999</v>
          </cell>
          <cell r="AC99">
            <v>6.8210296670000004</v>
          </cell>
          <cell r="AF99">
            <v>6.031727461</v>
          </cell>
          <cell r="AG99">
            <v>6.8049310959999998</v>
          </cell>
          <cell r="AH99">
            <v>2.4054616329999998</v>
          </cell>
          <cell r="AI99">
            <v>5.626299124</v>
          </cell>
          <cell r="AJ99">
            <v>13.599703686</v>
          </cell>
        </row>
        <row r="100">
          <cell r="R100">
            <v>5.9189386910000001</v>
          </cell>
          <cell r="S100">
            <v>8.3339278879999998</v>
          </cell>
          <cell r="T100">
            <v>2.6824779300000001</v>
          </cell>
          <cell r="U100">
            <v>5.654015695</v>
          </cell>
          <cell r="V100">
            <v>15.941623686</v>
          </cell>
          <cell r="Y100">
            <v>6.5472191860000004</v>
          </cell>
          <cell r="Z100">
            <v>2.9427886449999998</v>
          </cell>
          <cell r="AA100">
            <v>1.569723175</v>
          </cell>
          <cell r="AB100">
            <v>4.9539884929999998</v>
          </cell>
          <cell r="AC100">
            <v>6.5881446669999999</v>
          </cell>
          <cell r="AF100">
            <v>5.9189386910000001</v>
          </cell>
          <cell r="AG100">
            <v>8.3339278879999998</v>
          </cell>
          <cell r="AH100">
            <v>2.6824779300000001</v>
          </cell>
          <cell r="AI100">
            <v>5.654015695</v>
          </cell>
          <cell r="AJ100">
            <v>15.941623686</v>
          </cell>
        </row>
        <row r="101">
          <cell r="R101">
            <v>5.6204580210000001</v>
          </cell>
          <cell r="S101">
            <v>6.7903694090000002</v>
          </cell>
          <cell r="T101">
            <v>2.3677101020000002</v>
          </cell>
          <cell r="U101">
            <v>6.0508753019999997</v>
          </cell>
          <cell r="V101">
            <v>14.002928807</v>
          </cell>
          <cell r="Y101">
            <v>6.811693279</v>
          </cell>
          <cell r="Z101">
            <v>2.3171566289999999</v>
          </cell>
          <cell r="AA101">
            <v>1.8935691240000001</v>
          </cell>
          <cell r="AB101">
            <v>4.3489224870000003</v>
          </cell>
          <cell r="AC101">
            <v>6.7805435660000004</v>
          </cell>
          <cell r="AF101">
            <v>5.6204580210000001</v>
          </cell>
          <cell r="AG101">
            <v>6.7903694090000002</v>
          </cell>
          <cell r="AH101">
            <v>2.3677101020000002</v>
          </cell>
          <cell r="AI101">
            <v>6.0508753019999997</v>
          </cell>
          <cell r="AJ101">
            <v>14.002928807</v>
          </cell>
        </row>
        <row r="102">
          <cell r="R102">
            <v>5.8870928320000004</v>
          </cell>
          <cell r="S102">
            <v>6.9764242669999996</v>
          </cell>
          <cell r="T102">
            <v>1.513587319</v>
          </cell>
          <cell r="U102">
            <v>6.3863912799999998</v>
          </cell>
          <cell r="V102">
            <v>13.837174017000001</v>
          </cell>
          <cell r="Y102">
            <v>7.0611229929999997</v>
          </cell>
          <cell r="Z102">
            <v>3.2510394200000001</v>
          </cell>
          <cell r="AA102">
            <v>2.5448772590000002</v>
          </cell>
          <cell r="AB102">
            <v>4.5735652780000002</v>
          </cell>
          <cell r="AC102">
            <v>8.3268149269999991</v>
          </cell>
          <cell r="AF102">
            <v>5.8870928320000004</v>
          </cell>
          <cell r="AG102">
            <v>6.9764242669999996</v>
          </cell>
          <cell r="AH102">
            <v>1.513587319</v>
          </cell>
          <cell r="AI102">
            <v>6.3863912799999998</v>
          </cell>
          <cell r="AJ102">
            <v>13.837174017000001</v>
          </cell>
        </row>
        <row r="103">
          <cell r="R103">
            <v>6.3004527770000003</v>
          </cell>
          <cell r="S103">
            <v>7.2683837750000002</v>
          </cell>
          <cell r="T103">
            <v>1.682085681</v>
          </cell>
          <cell r="U103">
            <v>5.4558592409999997</v>
          </cell>
          <cell r="V103">
            <v>12.617689176000001</v>
          </cell>
          <cell r="Y103">
            <v>7.3053306119999997</v>
          </cell>
          <cell r="Z103">
            <v>3.2828600520000002</v>
          </cell>
          <cell r="AA103">
            <v>2.238568495</v>
          </cell>
          <cell r="AB103">
            <v>4.2339400930000002</v>
          </cell>
          <cell r="AC103">
            <v>8.2672128439999994</v>
          </cell>
          <cell r="AF103">
            <v>6.3004527770000003</v>
          </cell>
          <cell r="AG103">
            <v>7.2683837750000002</v>
          </cell>
          <cell r="AH103">
            <v>1.682085681</v>
          </cell>
          <cell r="AI103">
            <v>5.4558592409999997</v>
          </cell>
          <cell r="AJ103">
            <v>12.617689176000001</v>
          </cell>
        </row>
        <row r="104">
          <cell r="R104">
            <v>6.174769994</v>
          </cell>
          <cell r="S104">
            <v>6.5043375719999998</v>
          </cell>
          <cell r="T104">
            <v>2.0805074079999999</v>
          </cell>
          <cell r="U104">
            <v>5.5070409490000003</v>
          </cell>
          <cell r="V104">
            <v>11.252539279000001</v>
          </cell>
          <cell r="Y104">
            <v>7.150960853</v>
          </cell>
          <cell r="Z104">
            <v>3.090628953</v>
          </cell>
          <cell r="AA104">
            <v>2.0118359290000001</v>
          </cell>
          <cell r="AB104">
            <v>4.3276086549999997</v>
          </cell>
          <cell r="AC104">
            <v>7.95264288</v>
          </cell>
          <cell r="AF104">
            <v>6.174769994</v>
          </cell>
          <cell r="AG104">
            <v>6.5043375719999998</v>
          </cell>
          <cell r="AH104">
            <v>2.0805074079999999</v>
          </cell>
          <cell r="AI104">
            <v>5.5070409490000003</v>
          </cell>
          <cell r="AJ104">
            <v>11.252539279000001</v>
          </cell>
        </row>
        <row r="105">
          <cell r="R105">
            <v>6.4091034640000002</v>
          </cell>
          <cell r="S105">
            <v>6.5872235430000003</v>
          </cell>
          <cell r="T105">
            <v>1.840055553</v>
          </cell>
          <cell r="U105">
            <v>5.3210361600000002</v>
          </cell>
          <cell r="V105">
            <v>11.867384727999999</v>
          </cell>
          <cell r="Y105">
            <v>6.7766884540000003</v>
          </cell>
          <cell r="Z105">
            <v>2.5422348490000002</v>
          </cell>
          <cell r="AA105">
            <v>1.996475424</v>
          </cell>
          <cell r="AB105">
            <v>4.4402903980000001</v>
          </cell>
          <cell r="AC105">
            <v>6.987361838</v>
          </cell>
          <cell r="AF105">
            <v>6.4091034640000002</v>
          </cell>
          <cell r="AG105">
            <v>6.5872235430000003</v>
          </cell>
          <cell r="AH105">
            <v>1.840055553</v>
          </cell>
          <cell r="AI105">
            <v>5.3210361600000002</v>
          </cell>
          <cell r="AJ105">
            <v>11.867384727999999</v>
          </cell>
        </row>
        <row r="106">
          <cell r="R106">
            <v>6.5041217150000001</v>
          </cell>
          <cell r="S106">
            <v>5.4639993349999996</v>
          </cell>
          <cell r="T106">
            <v>2.461907654</v>
          </cell>
          <cell r="U106">
            <v>5.5829490179999999</v>
          </cell>
          <cell r="V106">
            <v>11.335964650999999</v>
          </cell>
          <cell r="Y106">
            <v>6.4863727300000003</v>
          </cell>
          <cell r="Z106">
            <v>2.3471021740000002</v>
          </cell>
          <cell r="AA106">
            <v>1.5457873390000001</v>
          </cell>
          <cell r="AB106">
            <v>4.1476168490000003</v>
          </cell>
          <cell r="AC106">
            <v>6.5800237050000003</v>
          </cell>
          <cell r="AF106">
            <v>6.5041217150000001</v>
          </cell>
          <cell r="AG106">
            <v>5.4639993349999996</v>
          </cell>
          <cell r="AH106">
            <v>2.461907654</v>
          </cell>
          <cell r="AI106">
            <v>5.5829490179999999</v>
          </cell>
          <cell r="AJ106">
            <v>11.335964650999999</v>
          </cell>
        </row>
        <row r="107">
          <cell r="R107">
            <v>6.1775002810000004</v>
          </cell>
          <cell r="S107">
            <v>3.7184929090000001</v>
          </cell>
          <cell r="T107">
            <v>2.8480273550000001</v>
          </cell>
          <cell r="U107">
            <v>6.1557391920000004</v>
          </cell>
          <cell r="V107">
            <v>10.663858999</v>
          </cell>
          <cell r="Y107">
            <v>6.4452747190000004</v>
          </cell>
          <cell r="Z107">
            <v>2.9728650139999999</v>
          </cell>
          <cell r="AA107">
            <v>2.149960729</v>
          </cell>
          <cell r="AB107">
            <v>4.5146406140000002</v>
          </cell>
          <cell r="AC107">
            <v>7.2467933020000004</v>
          </cell>
          <cell r="AF107">
            <v>6.1775002810000004</v>
          </cell>
          <cell r="AG107">
            <v>3.7184929090000001</v>
          </cell>
          <cell r="AH107">
            <v>2.8480273550000001</v>
          </cell>
          <cell r="AI107">
            <v>6.1557391920000004</v>
          </cell>
          <cell r="AJ107">
            <v>10.663858999</v>
          </cell>
        </row>
        <row r="108">
          <cell r="R108">
            <v>6.0580611690000001</v>
          </cell>
          <cell r="S108">
            <v>3.4793808159999999</v>
          </cell>
          <cell r="T108">
            <v>2.3761213959999998</v>
          </cell>
          <cell r="U108">
            <v>6.2823165579999998</v>
          </cell>
          <cell r="V108">
            <v>10.950387084999999</v>
          </cell>
          <cell r="Y108">
            <v>6.4487246779999996</v>
          </cell>
          <cell r="Z108">
            <v>2.720469874</v>
          </cell>
          <cell r="AA108">
            <v>0.95865386600000002</v>
          </cell>
          <cell r="AB108">
            <v>4.6504346610000002</v>
          </cell>
          <cell r="AC108">
            <v>6.249877873</v>
          </cell>
          <cell r="AF108">
            <v>6.0580611690000001</v>
          </cell>
          <cell r="AG108">
            <v>3.4793808159999999</v>
          </cell>
          <cell r="AH108">
            <v>2.3761213959999998</v>
          </cell>
          <cell r="AI108">
            <v>6.2823165579999998</v>
          </cell>
          <cell r="AJ108">
            <v>10.950387084999999</v>
          </cell>
        </row>
        <row r="109">
          <cell r="R109">
            <v>5.9919629160000003</v>
          </cell>
          <cell r="S109">
            <v>4.0618545570000002</v>
          </cell>
          <cell r="T109">
            <v>2.2405696220000002</v>
          </cell>
          <cell r="U109">
            <v>6.8477109220000001</v>
          </cell>
          <cell r="V109">
            <v>10.706653398</v>
          </cell>
          <cell r="Y109">
            <v>6.3484451069999999</v>
          </cell>
          <cell r="Z109">
            <v>2.2192540709999999</v>
          </cell>
          <cell r="AA109">
            <v>0.96435585499999998</v>
          </cell>
          <cell r="AB109">
            <v>4.5772157240000002</v>
          </cell>
          <cell r="AC109">
            <v>6.0220524119999999</v>
          </cell>
          <cell r="AF109">
            <v>5.9919629160000003</v>
          </cell>
          <cell r="AG109">
            <v>4.0618545570000002</v>
          </cell>
          <cell r="AH109">
            <v>2.2405696220000002</v>
          </cell>
          <cell r="AI109">
            <v>6.8477109220000001</v>
          </cell>
          <cell r="AJ109">
            <v>10.706653398</v>
          </cell>
        </row>
        <row r="110">
          <cell r="R110">
            <v>5.7391142950000003</v>
          </cell>
          <cell r="S110">
            <v>4.0974964790000001</v>
          </cell>
          <cell r="T110">
            <v>3.030121566</v>
          </cell>
          <cell r="U110">
            <v>6.6296996049999999</v>
          </cell>
          <cell r="V110">
            <v>12.144883176</v>
          </cell>
          <cell r="Y110">
            <v>4.9431397390000003</v>
          </cell>
          <cell r="Z110">
            <v>3.8726858050000001</v>
          </cell>
          <cell r="AA110">
            <v>2.544374774</v>
          </cell>
          <cell r="AB110">
            <v>4.3066951299999996</v>
          </cell>
          <cell r="AC110">
            <v>7.7322606719999998</v>
          </cell>
          <cell r="AF110">
            <v>5.7391142950000003</v>
          </cell>
          <cell r="AG110">
            <v>4.0974964790000001</v>
          </cell>
          <cell r="AH110">
            <v>3.030121566</v>
          </cell>
          <cell r="AI110">
            <v>6.6296996049999999</v>
          </cell>
          <cell r="AJ110">
            <v>12.144883176</v>
          </cell>
        </row>
        <row r="111">
          <cell r="R111">
            <v>6.5102424839999999</v>
          </cell>
          <cell r="S111">
            <v>3.5139789389999998</v>
          </cell>
          <cell r="T111">
            <v>2.684118148</v>
          </cell>
          <cell r="U111">
            <v>7.4127066109999999</v>
          </cell>
          <cell r="V111">
            <v>12.463141559</v>
          </cell>
          <cell r="Y111">
            <v>5.8178565280000001</v>
          </cell>
          <cell r="Z111">
            <v>2.0591797610000002</v>
          </cell>
          <cell r="AA111">
            <v>1.0540357250000001</v>
          </cell>
          <cell r="AB111">
            <v>4.7513590939999997</v>
          </cell>
          <cell r="AC111">
            <v>5.7719496189999999</v>
          </cell>
          <cell r="AF111">
            <v>6.5102424839999999</v>
          </cell>
          <cell r="AG111">
            <v>3.5139789389999998</v>
          </cell>
          <cell r="AH111">
            <v>2.684118148</v>
          </cell>
          <cell r="AI111">
            <v>7.4127066109999999</v>
          </cell>
          <cell r="AJ111">
            <v>12.463141559</v>
          </cell>
        </row>
        <row r="112">
          <cell r="R112">
            <v>6.8405776620000003</v>
          </cell>
          <cell r="S112">
            <v>4.6694146769999998</v>
          </cell>
          <cell r="T112">
            <v>1.5209213660000001</v>
          </cell>
          <cell r="U112">
            <v>7.3934874429999997</v>
          </cell>
          <cell r="V112">
            <v>12.443352368999999</v>
          </cell>
          <cell r="Y112">
            <v>6.065096348</v>
          </cell>
          <cell r="Z112">
            <v>2.6363811990000001</v>
          </cell>
          <cell r="AA112">
            <v>1.692565281</v>
          </cell>
          <cell r="AB112">
            <v>4.9186120710000001</v>
          </cell>
          <cell r="AC112">
            <v>6.7230648850000003</v>
          </cell>
          <cell r="AF112">
            <v>6.8405776620000003</v>
          </cell>
          <cell r="AG112">
            <v>4.6694146769999998</v>
          </cell>
          <cell r="AH112">
            <v>1.5209213660000001</v>
          </cell>
          <cell r="AI112">
            <v>7.3934874429999997</v>
          </cell>
          <cell r="AJ112">
            <v>12.443352368999999</v>
          </cell>
        </row>
        <row r="113">
          <cell r="R113">
            <v>6.5484238320000001</v>
          </cell>
          <cell r="S113">
            <v>4.3139952189999997</v>
          </cell>
          <cell r="T113">
            <v>2.2380023179999999</v>
          </cell>
          <cell r="U113">
            <v>7.856560451</v>
          </cell>
          <cell r="V113">
            <v>12.389773720000001</v>
          </cell>
          <cell r="Y113">
            <v>5.5208128390000004</v>
          </cell>
          <cell r="Z113">
            <v>3.0801267449999998</v>
          </cell>
          <cell r="AA113">
            <v>2.161741288</v>
          </cell>
          <cell r="AB113">
            <v>4.8843260019999999</v>
          </cell>
          <cell r="AC113">
            <v>6.5712148949999998</v>
          </cell>
          <cell r="AF113">
            <v>6.5484238320000001</v>
          </cell>
          <cell r="AG113">
            <v>4.3139952189999997</v>
          </cell>
          <cell r="AH113">
            <v>2.2380023179999999</v>
          </cell>
          <cell r="AI113">
            <v>7.856560451</v>
          </cell>
          <cell r="AJ113">
            <v>12.389773720000001</v>
          </cell>
        </row>
        <row r="114">
          <cell r="R114">
            <v>6.6317133630000002</v>
          </cell>
          <cell r="S114">
            <v>5.1495195340000004</v>
          </cell>
          <cell r="T114">
            <v>2.2293460889999999</v>
          </cell>
          <cell r="U114">
            <v>8.097219269</v>
          </cell>
          <cell r="V114">
            <v>13.414551213999999</v>
          </cell>
          <cell r="Y114">
            <v>5.6540638789999997</v>
          </cell>
          <cell r="Z114">
            <v>2.5923992359999999</v>
          </cell>
          <cell r="AA114">
            <v>0.81767145699999999</v>
          </cell>
          <cell r="AB114">
            <v>4.908214096</v>
          </cell>
          <cell r="AC114">
            <v>5.9767897129999996</v>
          </cell>
          <cell r="AF114">
            <v>6.6317133630000002</v>
          </cell>
          <cell r="AG114">
            <v>5.1495195340000004</v>
          </cell>
          <cell r="AH114">
            <v>2.2293460889999999</v>
          </cell>
          <cell r="AI114">
            <v>8.097219269</v>
          </cell>
          <cell r="AJ114">
            <v>13.414551213999999</v>
          </cell>
        </row>
        <row r="115">
          <cell r="R115">
            <v>5.4260992339999996</v>
          </cell>
          <cell r="S115">
            <v>4.4719753769999997</v>
          </cell>
          <cell r="T115">
            <v>2.3653717429999999</v>
          </cell>
          <cell r="U115">
            <v>8.3824778940000009</v>
          </cell>
          <cell r="V115">
            <v>12.12678638</v>
          </cell>
          <cell r="Y115">
            <v>5.6498777149999997</v>
          </cell>
          <cell r="Z115">
            <v>2.5881949359999998</v>
          </cell>
          <cell r="AA115">
            <v>1.4320292269999999</v>
          </cell>
          <cell r="AB115">
            <v>4.9866401690000002</v>
          </cell>
          <cell r="AC115">
            <v>5.9802910200000001</v>
          </cell>
          <cell r="AF115">
            <v>5.4260992339999996</v>
          </cell>
          <cell r="AG115">
            <v>4.4719753769999997</v>
          </cell>
          <cell r="AH115">
            <v>2.3653717429999999</v>
          </cell>
          <cell r="AI115">
            <v>8.3824778940000009</v>
          </cell>
          <cell r="AJ115">
            <v>12.12678638</v>
          </cell>
        </row>
        <row r="116">
          <cell r="R116">
            <v>6.5614434949999998</v>
          </cell>
          <cell r="S116">
            <v>3.8750174240000002</v>
          </cell>
          <cell r="T116">
            <v>1.5489080099999999</v>
          </cell>
          <cell r="U116">
            <v>8.7753606299999998</v>
          </cell>
          <cell r="V116">
            <v>10.999718156</v>
          </cell>
          <cell r="Y116">
            <v>5.0675098030000001</v>
          </cell>
          <cell r="Z116">
            <v>2.9224014440000001</v>
          </cell>
          <cell r="AA116">
            <v>1.037114001</v>
          </cell>
          <cell r="AB116">
            <v>5.091890008</v>
          </cell>
          <cell r="AC116">
            <v>5.9075109440000002</v>
          </cell>
          <cell r="AF116">
            <v>6.5614434949999998</v>
          </cell>
          <cell r="AG116">
            <v>3.8750174240000002</v>
          </cell>
          <cell r="AH116">
            <v>1.5489080099999999</v>
          </cell>
          <cell r="AI116">
            <v>8.7753606299999998</v>
          </cell>
          <cell r="AJ116">
            <v>10.999718156</v>
          </cell>
        </row>
        <row r="117">
          <cell r="R117">
            <v>6.9989173500000001</v>
          </cell>
          <cell r="S117">
            <v>4.1697886110000004</v>
          </cell>
          <cell r="T117">
            <v>2.6497300629999998</v>
          </cell>
          <cell r="U117">
            <v>9.5097512720000008</v>
          </cell>
          <cell r="V117">
            <v>12.11970064</v>
          </cell>
          <cell r="Y117">
            <v>6.7177054209999998</v>
          </cell>
          <cell r="Z117">
            <v>2.153242085</v>
          </cell>
          <cell r="AA117">
            <v>1.105618851</v>
          </cell>
          <cell r="AB117">
            <v>4.5364946120000003</v>
          </cell>
          <cell r="AC117">
            <v>5.8139333339999997</v>
          </cell>
          <cell r="AF117">
            <v>6.9989173500000001</v>
          </cell>
          <cell r="AG117">
            <v>4.1697886110000004</v>
          </cell>
          <cell r="AH117">
            <v>2.6497300629999998</v>
          </cell>
          <cell r="AI117">
            <v>9.5097512720000008</v>
          </cell>
          <cell r="AJ117">
            <v>12.11970064</v>
          </cell>
        </row>
        <row r="118">
          <cell r="R118">
            <v>7.1023410890000003</v>
          </cell>
          <cell r="S118">
            <v>4.9713529139999997</v>
          </cell>
          <cell r="T118">
            <v>3.4181294379999998</v>
          </cell>
          <cell r="U118">
            <v>9.6312527499999998</v>
          </cell>
          <cell r="V118">
            <v>14.960486629</v>
          </cell>
          <cell r="Y118">
            <v>5.3445415430000001</v>
          </cell>
          <cell r="Z118">
            <v>3.3535349399999999</v>
          </cell>
          <cell r="AA118">
            <v>1.134059269</v>
          </cell>
          <cell r="AB118">
            <v>4.5956801670000003</v>
          </cell>
          <cell r="AC118">
            <v>6.5460504970000004</v>
          </cell>
          <cell r="AF118">
            <v>7.1023410890000003</v>
          </cell>
          <cell r="AG118">
            <v>4.9713529139999997</v>
          </cell>
          <cell r="AH118">
            <v>3.4181294379999998</v>
          </cell>
          <cell r="AI118">
            <v>9.6312527499999998</v>
          </cell>
          <cell r="AJ118">
            <v>14.960486629</v>
          </cell>
        </row>
        <row r="119">
          <cell r="R119">
            <v>7.4345568550000003</v>
          </cell>
          <cell r="S119">
            <v>6.821669236</v>
          </cell>
          <cell r="T119">
            <v>2.1816127930000002</v>
          </cell>
          <cell r="U119">
            <v>9.6962877540000001</v>
          </cell>
          <cell r="V119">
            <v>17.376008409000001</v>
          </cell>
          <cell r="Y119">
            <v>5.4521569889999997</v>
          </cell>
          <cell r="Z119">
            <v>3.682482598</v>
          </cell>
          <cell r="AA119">
            <v>0.99001405600000003</v>
          </cell>
          <cell r="AB119">
            <v>4.4430882230000002</v>
          </cell>
          <cell r="AC119">
            <v>5.8974044140000004</v>
          </cell>
          <cell r="AF119">
            <v>7.4345568550000003</v>
          </cell>
          <cell r="AG119">
            <v>6.821669236</v>
          </cell>
          <cell r="AH119">
            <v>2.1816127930000002</v>
          </cell>
          <cell r="AI119">
            <v>9.6962877540000001</v>
          </cell>
          <cell r="AJ119">
            <v>17.376008409000001</v>
          </cell>
        </row>
        <row r="120">
          <cell r="R120">
            <v>7.7706807839999996</v>
          </cell>
          <cell r="S120">
            <v>7.1828848110000001</v>
          </cell>
          <cell r="T120">
            <v>2.0192967429999999</v>
          </cell>
          <cell r="U120">
            <v>8.4497944220000001</v>
          </cell>
          <cell r="V120">
            <v>18.778792706000001</v>
          </cell>
          <cell r="Y120">
            <v>5.3034043390000001</v>
          </cell>
          <cell r="Z120">
            <v>3.7765118740000001</v>
          </cell>
          <cell r="AA120">
            <v>1.1247245770000001</v>
          </cell>
          <cell r="AB120">
            <v>4.3393576620000003</v>
          </cell>
          <cell r="AC120">
            <v>6.5082888419999998</v>
          </cell>
          <cell r="AF120">
            <v>7.7706807839999996</v>
          </cell>
          <cell r="AG120">
            <v>7.1828848110000001</v>
          </cell>
          <cell r="AH120">
            <v>2.0192967429999999</v>
          </cell>
          <cell r="AI120">
            <v>8.4497944220000001</v>
          </cell>
          <cell r="AJ120">
            <v>18.778792706000001</v>
          </cell>
        </row>
        <row r="121">
          <cell r="R121">
            <v>7.9418848180000001</v>
          </cell>
          <cell r="S121">
            <v>8.5371280889999994</v>
          </cell>
          <cell r="T121">
            <v>1.659049019</v>
          </cell>
          <cell r="U121">
            <v>8.4510832730000001</v>
          </cell>
          <cell r="V121">
            <v>19.619710369</v>
          </cell>
          <cell r="Y121">
            <v>5.2646858999999999</v>
          </cell>
          <cell r="Z121">
            <v>2.1767051180000001</v>
          </cell>
          <cell r="AA121">
            <v>1.050583697</v>
          </cell>
          <cell r="AB121">
            <v>4.3125247179999997</v>
          </cell>
          <cell r="AC121">
            <v>6.3057381670000003</v>
          </cell>
          <cell r="AF121">
            <v>7.9418848180000001</v>
          </cell>
          <cell r="AG121">
            <v>8.5371280889999994</v>
          </cell>
          <cell r="AH121">
            <v>1.659049019</v>
          </cell>
          <cell r="AI121">
            <v>8.4510832730000001</v>
          </cell>
          <cell r="AJ121">
            <v>19.619710369</v>
          </cell>
        </row>
        <row r="122">
          <cell r="R122">
            <v>7.5484065960000004</v>
          </cell>
          <cell r="S122">
            <v>9.7282355850000002</v>
          </cell>
          <cell r="T122">
            <v>1.963207041</v>
          </cell>
          <cell r="U122">
            <v>8.2748019359999994</v>
          </cell>
          <cell r="V122">
            <v>20.641603456999999</v>
          </cell>
          <cell r="Y122">
            <v>5.1662142849999997</v>
          </cell>
          <cell r="Z122">
            <v>3.4251484470000002</v>
          </cell>
          <cell r="AA122">
            <v>2.218125261</v>
          </cell>
          <cell r="AB122">
            <v>4.3568708410000001</v>
          </cell>
          <cell r="AC122">
            <v>6.3571936539999996</v>
          </cell>
          <cell r="AF122">
            <v>7.5484065960000004</v>
          </cell>
          <cell r="AG122">
            <v>9.7282355850000002</v>
          </cell>
          <cell r="AH122">
            <v>1.963207041</v>
          </cell>
          <cell r="AI122">
            <v>8.2748019359999994</v>
          </cell>
          <cell r="AJ122">
            <v>20.641603456999999</v>
          </cell>
        </row>
        <row r="123">
          <cell r="R123">
            <v>7.4438444610000003</v>
          </cell>
          <cell r="S123">
            <v>8.879558565</v>
          </cell>
          <cell r="T123">
            <v>2.5306235319999999</v>
          </cell>
          <cell r="U123">
            <v>7.451307957</v>
          </cell>
          <cell r="V123">
            <v>18.037531472000001</v>
          </cell>
          <cell r="Y123">
            <v>5.0699981279999999</v>
          </cell>
          <cell r="Z123">
            <v>3.5164786929999998</v>
          </cell>
          <cell r="AA123">
            <v>1.2203649080000001</v>
          </cell>
          <cell r="AB123">
            <v>4.4704306889999996</v>
          </cell>
          <cell r="AC123">
            <v>7.6578491340000001</v>
          </cell>
          <cell r="AF123">
            <v>7.4438444610000003</v>
          </cell>
          <cell r="AG123">
            <v>8.879558565</v>
          </cell>
          <cell r="AH123">
            <v>2.5306235319999999</v>
          </cell>
          <cell r="AI123">
            <v>7.451307957</v>
          </cell>
          <cell r="AJ123">
            <v>18.037531472000001</v>
          </cell>
        </row>
        <row r="124">
          <cell r="R124">
            <v>6.8468440289999997</v>
          </cell>
          <cell r="S124">
            <v>7.3947809519999996</v>
          </cell>
          <cell r="T124">
            <v>2.4046093079999999</v>
          </cell>
          <cell r="U124">
            <v>7.0383100609999998</v>
          </cell>
          <cell r="V124">
            <v>15.751138750999999</v>
          </cell>
          <cell r="Y124">
            <v>4.9789499020000001</v>
          </cell>
          <cell r="Z124">
            <v>2.5585897389999999</v>
          </cell>
          <cell r="AA124">
            <v>3.191901036</v>
          </cell>
          <cell r="AB124">
            <v>4.2187973129999996</v>
          </cell>
          <cell r="AC124">
            <v>6.6641057720000001</v>
          </cell>
          <cell r="AF124">
            <v>6.8468440289999997</v>
          </cell>
          <cell r="AG124">
            <v>7.3947809519999996</v>
          </cell>
          <cell r="AH124">
            <v>2.4046093079999999</v>
          </cell>
          <cell r="AI124">
            <v>7.0383100609999998</v>
          </cell>
          <cell r="AJ124">
            <v>15.751138750999999</v>
          </cell>
        </row>
        <row r="125">
          <cell r="R125">
            <v>6.8310934129999996</v>
          </cell>
          <cell r="S125">
            <v>6.6146693990000003</v>
          </cell>
          <cell r="T125">
            <v>2.3839079550000002</v>
          </cell>
          <cell r="U125">
            <v>7.004586626</v>
          </cell>
          <cell r="V125">
            <v>14.180588933999999</v>
          </cell>
          <cell r="Y125">
            <v>5.1374998090000004</v>
          </cell>
          <cell r="Z125">
            <v>2.1456928720000001</v>
          </cell>
          <cell r="AA125">
            <v>1.723996793</v>
          </cell>
          <cell r="AB125">
            <v>4.0856183250000004</v>
          </cell>
          <cell r="AC125">
            <v>6.538484349</v>
          </cell>
          <cell r="AF125">
            <v>6.8310934129999996</v>
          </cell>
          <cell r="AG125">
            <v>6.6146693990000003</v>
          </cell>
          <cell r="AH125">
            <v>2.3839079550000002</v>
          </cell>
          <cell r="AI125">
            <v>7.004586626</v>
          </cell>
          <cell r="AJ125">
            <v>14.180588933999999</v>
          </cell>
        </row>
        <row r="126">
          <cell r="R126">
            <v>6.0498807340000003</v>
          </cell>
          <cell r="S126">
            <v>6.1481118549999998</v>
          </cell>
          <cell r="T126">
            <v>2.449013023</v>
          </cell>
          <cell r="U126">
            <v>5.9888852359999998</v>
          </cell>
          <cell r="V126">
            <v>13.020561378</v>
          </cell>
          <cell r="Y126">
            <v>4.6394297839999998</v>
          </cell>
          <cell r="Z126">
            <v>3.5686003450000001</v>
          </cell>
          <cell r="AA126">
            <v>1.860280997</v>
          </cell>
          <cell r="AB126">
            <v>4.0315324779999999</v>
          </cell>
          <cell r="AC126">
            <v>7.1702429700000003</v>
          </cell>
          <cell r="AF126">
            <v>6.0498807340000003</v>
          </cell>
          <cell r="AG126">
            <v>6.1481118549999998</v>
          </cell>
          <cell r="AH126">
            <v>2.449013023</v>
          </cell>
          <cell r="AI126">
            <v>5.9888852359999998</v>
          </cell>
          <cell r="AJ126">
            <v>13.020561378</v>
          </cell>
        </row>
        <row r="127">
          <cell r="R127">
            <v>5.688092696</v>
          </cell>
          <cell r="S127">
            <v>5.6172841470000003</v>
          </cell>
          <cell r="T127">
            <v>2.5337898299999999</v>
          </cell>
          <cell r="U127">
            <v>5.3527425649999998</v>
          </cell>
          <cell r="V127">
            <v>11.749470262999999</v>
          </cell>
          <cell r="Y127">
            <v>4.8532995569999997</v>
          </cell>
          <cell r="Z127">
            <v>3.4600287660000002</v>
          </cell>
          <cell r="AA127">
            <v>2.497426704</v>
          </cell>
          <cell r="AB127">
            <v>3.964889501</v>
          </cell>
          <cell r="AC127">
            <v>6.9283769160000004</v>
          </cell>
          <cell r="AF127">
            <v>5.688092696</v>
          </cell>
          <cell r="AG127">
            <v>5.6172841470000003</v>
          </cell>
          <cell r="AH127">
            <v>2.5337898299999999</v>
          </cell>
          <cell r="AI127">
            <v>5.3527425649999998</v>
          </cell>
          <cell r="AJ127">
            <v>11.749470262999999</v>
          </cell>
        </row>
        <row r="128">
          <cell r="R128">
            <v>5.728162191</v>
          </cell>
          <cell r="S128">
            <v>7.0498313619999999</v>
          </cell>
          <cell r="T128">
            <v>2.3649881069999998</v>
          </cell>
          <cell r="U128">
            <v>4.2933392770000003</v>
          </cell>
          <cell r="V128">
            <v>11.803237171999999</v>
          </cell>
          <cell r="Y128">
            <v>5.037024518</v>
          </cell>
          <cell r="Z128">
            <v>3.7804877160000001</v>
          </cell>
          <cell r="AA128">
            <v>2.039049919</v>
          </cell>
          <cell r="AB128">
            <v>4.1898344869999997</v>
          </cell>
          <cell r="AC128">
            <v>7.3790909710000001</v>
          </cell>
          <cell r="AF128">
            <v>5.728162191</v>
          </cell>
          <cell r="AG128">
            <v>7.0498313619999999</v>
          </cell>
          <cell r="AH128">
            <v>2.3649881069999998</v>
          </cell>
          <cell r="AI128">
            <v>4.2933392770000003</v>
          </cell>
          <cell r="AJ128">
            <v>11.803237171999999</v>
          </cell>
        </row>
        <row r="129">
          <cell r="R129">
            <v>6.3316522930000003</v>
          </cell>
          <cell r="S129">
            <v>7.6291199189999999</v>
          </cell>
          <cell r="T129">
            <v>2.9384305419999999</v>
          </cell>
          <cell r="U129">
            <v>5.1750284940000002</v>
          </cell>
          <cell r="V129">
            <v>15.058153772000001</v>
          </cell>
          <cell r="Y129">
            <v>5.0178000750000002</v>
          </cell>
          <cell r="Z129">
            <v>3.6752575799999998</v>
          </cell>
          <cell r="AA129">
            <v>2.8876039979999999</v>
          </cell>
          <cell r="AB129">
            <v>4.0152517840000002</v>
          </cell>
          <cell r="AC129">
            <v>7.8210997899999999</v>
          </cell>
          <cell r="AF129">
            <v>6.3316522930000003</v>
          </cell>
          <cell r="AG129">
            <v>7.6291199189999999</v>
          </cell>
          <cell r="AH129">
            <v>2.9384305419999999</v>
          </cell>
          <cell r="AI129">
            <v>5.1750284940000002</v>
          </cell>
          <cell r="AJ129">
            <v>15.058153772000001</v>
          </cell>
        </row>
        <row r="130">
          <cell r="R130">
            <v>6.7620115070000004</v>
          </cell>
          <cell r="S130">
            <v>8.1476667109999994</v>
          </cell>
          <cell r="T130">
            <v>3.1650002380000002</v>
          </cell>
          <cell r="U130">
            <v>5.0350422860000004</v>
          </cell>
          <cell r="V130">
            <v>14.928929511</v>
          </cell>
          <cell r="Y130">
            <v>4.902531218</v>
          </cell>
          <cell r="Z130">
            <v>3.3203587080000001</v>
          </cell>
          <cell r="AA130">
            <v>1.3917240449999999</v>
          </cell>
          <cell r="AB130">
            <v>3.9035368990000001</v>
          </cell>
          <cell r="AC130">
            <v>7.0437279950000002</v>
          </cell>
          <cell r="AF130">
            <v>6.7620115070000004</v>
          </cell>
          <cell r="AG130">
            <v>8.1476667109999994</v>
          </cell>
          <cell r="AH130">
            <v>3.1650002380000002</v>
          </cell>
          <cell r="AI130">
            <v>5.0350422860000004</v>
          </cell>
          <cell r="AJ130">
            <v>14.928929511</v>
          </cell>
        </row>
        <row r="131">
          <cell r="R131">
            <v>6.473766221</v>
          </cell>
          <cell r="S131">
            <v>7.0279291080000004</v>
          </cell>
          <cell r="T131">
            <v>3.3078710029999998</v>
          </cell>
          <cell r="U131">
            <v>6.458232239</v>
          </cell>
          <cell r="V131">
            <v>14.779431594</v>
          </cell>
          <cell r="Y131">
            <v>4.8922696490000002</v>
          </cell>
          <cell r="Z131">
            <v>3.9808195909999999</v>
          </cell>
          <cell r="AA131">
            <v>1.430668338</v>
          </cell>
          <cell r="AB131">
            <v>3.8552967470000001</v>
          </cell>
          <cell r="AC131">
            <v>6.8801558539999998</v>
          </cell>
          <cell r="AF131">
            <v>6.473766221</v>
          </cell>
          <cell r="AG131">
            <v>7.0279291080000004</v>
          </cell>
          <cell r="AH131">
            <v>3.3078710029999998</v>
          </cell>
          <cell r="AI131">
            <v>6.458232239</v>
          </cell>
          <cell r="AJ131">
            <v>14.779431594</v>
          </cell>
        </row>
        <row r="132">
          <cell r="R132">
            <v>5.6860221539999998</v>
          </cell>
          <cell r="S132">
            <v>7.1893631689999999</v>
          </cell>
          <cell r="T132">
            <v>3.8136890889999999</v>
          </cell>
          <cell r="U132">
            <v>6.2775854789999999</v>
          </cell>
          <cell r="V132">
            <v>14.569686565</v>
          </cell>
          <cell r="Y132">
            <v>4.9677226010000002</v>
          </cell>
          <cell r="Z132">
            <v>4.3193662689999996</v>
          </cell>
          <cell r="AA132">
            <v>2.4924372090000002</v>
          </cell>
          <cell r="AB132">
            <v>4.0369526059999998</v>
          </cell>
          <cell r="AC132">
            <v>8.3431361509999995</v>
          </cell>
          <cell r="AF132">
            <v>5.6860221539999998</v>
          </cell>
          <cell r="AG132">
            <v>7.1893631689999999</v>
          </cell>
          <cell r="AH132">
            <v>3.8136890889999999</v>
          </cell>
          <cell r="AI132">
            <v>6.2775854789999999</v>
          </cell>
          <cell r="AJ132">
            <v>14.569686565</v>
          </cell>
        </row>
        <row r="133">
          <cell r="R133">
            <v>6.1210929060000003</v>
          </cell>
          <cell r="S133">
            <v>6.409307342</v>
          </cell>
          <cell r="T133">
            <v>3.4696691359999998</v>
          </cell>
          <cell r="U133">
            <v>6.9270685199999997</v>
          </cell>
          <cell r="V133">
            <v>14.479827104</v>
          </cell>
          <cell r="Y133">
            <v>4.8639279990000004</v>
          </cell>
          <cell r="Z133">
            <v>2.784571718</v>
          </cell>
          <cell r="AA133">
            <v>1.553829506</v>
          </cell>
          <cell r="AB133">
            <v>3.4522926680000001</v>
          </cell>
          <cell r="AC133">
            <v>7.3294060930000002</v>
          </cell>
          <cell r="AF133">
            <v>6.1210929060000003</v>
          </cell>
          <cell r="AG133">
            <v>6.409307342</v>
          </cell>
          <cell r="AH133">
            <v>3.4696691359999998</v>
          </cell>
          <cell r="AI133">
            <v>6.9270685199999997</v>
          </cell>
          <cell r="AJ133">
            <v>14.479827104</v>
          </cell>
        </row>
        <row r="134">
          <cell r="R134">
            <v>6.2768739480000004</v>
          </cell>
          <cell r="S134">
            <v>5.9871339880000001</v>
          </cell>
          <cell r="T134">
            <v>4.1527282149999998</v>
          </cell>
          <cell r="U134">
            <v>6.2585973509999997</v>
          </cell>
          <cell r="V134">
            <v>13.313298809000001</v>
          </cell>
          <cell r="Y134">
            <v>5.0081141860000002</v>
          </cell>
          <cell r="Z134">
            <v>2.5468689430000002</v>
          </cell>
          <cell r="AA134">
            <v>1.1759856449999999</v>
          </cell>
          <cell r="AB134">
            <v>3.5390128170000001</v>
          </cell>
          <cell r="AC134">
            <v>6.8023311079999997</v>
          </cell>
        </row>
        <row r="135">
          <cell r="R135">
            <v>6.1283972699999998</v>
          </cell>
          <cell r="S135">
            <v>6.7057921790000004</v>
          </cell>
          <cell r="T135">
            <v>3.6522653919999999</v>
          </cell>
          <cell r="U135">
            <v>6.6624766769999999</v>
          </cell>
          <cell r="V135">
            <v>13.721664562000001</v>
          </cell>
        </row>
        <row r="136">
          <cell r="R136">
            <v>6.4241919129999996</v>
          </cell>
          <cell r="S136">
            <v>9.8069621009999999</v>
          </cell>
          <cell r="T136">
            <v>3.2758191459999999</v>
          </cell>
          <cell r="U136">
            <v>6.6153828910000003</v>
          </cell>
          <cell r="V136">
            <v>14.274536595000001</v>
          </cell>
        </row>
        <row r="137">
          <cell r="R137">
            <v>5.8992551820000001</v>
          </cell>
          <cell r="S137">
            <v>9.6628767419999999</v>
          </cell>
          <cell r="T137">
            <v>3.23981115</v>
          </cell>
          <cell r="U137">
            <v>6.7741587220000001</v>
          </cell>
          <cell r="V137">
            <v>13.864183432999999</v>
          </cell>
        </row>
        <row r="138">
          <cell r="R138">
            <v>6.664617722</v>
          </cell>
          <cell r="S138">
            <v>9.8258100529999997</v>
          </cell>
          <cell r="T138">
            <v>3.0334236030000001</v>
          </cell>
          <cell r="U138">
            <v>6.2570966549999998</v>
          </cell>
          <cell r="V138">
            <v>13.744442985999999</v>
          </cell>
        </row>
        <row r="139">
          <cell r="R139">
            <v>7.7008468490000004</v>
          </cell>
          <cell r="S139">
            <v>8.1423191789999994</v>
          </cell>
          <cell r="T139">
            <v>3.5158342029999998</v>
          </cell>
          <cell r="U139">
            <v>5.8594356970000003</v>
          </cell>
          <cell r="V139">
            <v>13.241643810999999</v>
          </cell>
        </row>
        <row r="140">
          <cell r="R140">
            <v>6.3072847210000003</v>
          </cell>
          <cell r="S140">
            <v>6.8977585049999997</v>
          </cell>
          <cell r="T140">
            <v>2.977589933</v>
          </cell>
          <cell r="U140">
            <v>5.9914474210000002</v>
          </cell>
          <cell r="V140">
            <v>12.177262309</v>
          </cell>
        </row>
        <row r="141">
          <cell r="R141">
            <v>6.0025329369999998</v>
          </cell>
          <cell r="S141">
            <v>5.4913527929999999</v>
          </cell>
          <cell r="T141">
            <v>2.3707445059999999</v>
          </cell>
          <cell r="U141">
            <v>5.0180169230000002</v>
          </cell>
          <cell r="V141">
            <v>11.110537826</v>
          </cell>
        </row>
        <row r="142">
          <cell r="R142">
            <v>6.132447451</v>
          </cell>
          <cell r="S142">
            <v>5.4289369010000001</v>
          </cell>
          <cell r="T142">
            <v>3.688311911</v>
          </cell>
          <cell r="U142">
            <v>4.327238661</v>
          </cell>
          <cell r="V142">
            <v>12.008972971</v>
          </cell>
        </row>
        <row r="143">
          <cell r="R143">
            <v>5.3008060629999996</v>
          </cell>
          <cell r="S143">
            <v>5.2102693970000002</v>
          </cell>
          <cell r="T143">
            <v>4.5020306489999999</v>
          </cell>
          <cell r="U143">
            <v>4.5811623309999998</v>
          </cell>
          <cell r="V143">
            <v>10.869102014999999</v>
          </cell>
        </row>
        <row r="144">
          <cell r="R144">
            <v>5.1457180310000004</v>
          </cell>
          <cell r="S144">
            <v>5.0117558129999997</v>
          </cell>
          <cell r="T144">
            <v>1.299603157</v>
          </cell>
          <cell r="U144">
            <v>4.1129696190000002</v>
          </cell>
          <cell r="V144">
            <v>8.2084754770000004</v>
          </cell>
        </row>
        <row r="145">
          <cell r="R145">
            <v>5.1528310240000001</v>
          </cell>
          <cell r="S145">
            <v>5.0605100780000001</v>
          </cell>
          <cell r="T145">
            <v>1.5992057040000001</v>
          </cell>
          <cell r="U145">
            <v>4.1170417239999999</v>
          </cell>
          <cell r="V145">
            <v>8.3879533070000001</v>
          </cell>
        </row>
        <row r="146">
          <cell r="R146">
            <v>5.236713977</v>
          </cell>
          <cell r="S146">
            <v>5.796641717</v>
          </cell>
          <cell r="T146">
            <v>2.108792668</v>
          </cell>
          <cell r="U146">
            <v>4.2047278400000003</v>
          </cell>
          <cell r="V146">
            <v>9.7704291950000002</v>
          </cell>
        </row>
        <row r="147">
          <cell r="R147">
            <v>5.7962185550000003</v>
          </cell>
          <cell r="S147">
            <v>4.6420443520000001</v>
          </cell>
          <cell r="T147">
            <v>2.676685956</v>
          </cell>
          <cell r="U147">
            <v>4.6831696679999997</v>
          </cell>
          <cell r="V147">
            <v>9.9873296450000009</v>
          </cell>
        </row>
        <row r="148">
          <cell r="R148">
            <v>5.6024638189999996</v>
          </cell>
          <cell r="S148">
            <v>4.21148101</v>
          </cell>
          <cell r="T148">
            <v>2.0106169280000001</v>
          </cell>
          <cell r="U148">
            <v>4.301411528</v>
          </cell>
          <cell r="V148">
            <v>7.8993124290000001</v>
          </cell>
        </row>
        <row r="149">
          <cell r="R149">
            <v>5.7595807409999997</v>
          </cell>
          <cell r="S149">
            <v>3.68388684</v>
          </cell>
          <cell r="T149">
            <v>1.6289010260000001</v>
          </cell>
          <cell r="U149">
            <v>4.3979382730000003</v>
          </cell>
          <cell r="V149">
            <v>7.7361344870000002</v>
          </cell>
        </row>
        <row r="150">
          <cell r="R150">
            <v>5.488107716</v>
          </cell>
          <cell r="S150">
            <v>3.8444714860000002</v>
          </cell>
          <cell r="T150">
            <v>1.737010366</v>
          </cell>
          <cell r="U150">
            <v>4.2615618880000001</v>
          </cell>
          <cell r="V150">
            <v>8.9263785349999996</v>
          </cell>
        </row>
        <row r="151">
          <cell r="R151">
            <v>5.7755751919999998</v>
          </cell>
          <cell r="S151">
            <v>3.8737300229999998</v>
          </cell>
          <cell r="T151">
            <v>1.733810166</v>
          </cell>
          <cell r="U151">
            <v>4.4596289200000001</v>
          </cell>
          <cell r="V151">
            <v>8.277646185</v>
          </cell>
        </row>
        <row r="152">
          <cell r="R152">
            <v>5.8994363710000002</v>
          </cell>
          <cell r="S152">
            <v>3.9484395889999999</v>
          </cell>
          <cell r="T152">
            <v>2.8871580699999999</v>
          </cell>
          <cell r="U152">
            <v>4.7243185609999996</v>
          </cell>
          <cell r="V152">
            <v>8.4300236589999997</v>
          </cell>
        </row>
        <row r="153">
          <cell r="R153">
            <v>5.886090577</v>
          </cell>
          <cell r="S153">
            <v>3.8346107699999998</v>
          </cell>
          <cell r="T153">
            <v>1.3383100450000001</v>
          </cell>
          <cell r="U153">
            <v>5.1741221389999996</v>
          </cell>
          <cell r="V153">
            <v>7.9620345390000002</v>
          </cell>
        </row>
        <row r="154">
          <cell r="R154">
            <v>6.1095981110000004</v>
          </cell>
          <cell r="S154">
            <v>3.9746345550000002</v>
          </cell>
          <cell r="T154">
            <v>1.7992253979999999</v>
          </cell>
          <cell r="U154">
            <v>5.0631129599999998</v>
          </cell>
          <cell r="V154">
            <v>8.3356598759999994</v>
          </cell>
        </row>
        <row r="155">
          <cell r="R155">
            <v>5.8431616039999996</v>
          </cell>
          <cell r="S155">
            <v>4.3174862120000004</v>
          </cell>
          <cell r="T155">
            <v>1.6997807330000001</v>
          </cell>
          <cell r="U155">
            <v>4.9722181540000001</v>
          </cell>
          <cell r="V155">
            <v>7.401311003</v>
          </cell>
        </row>
        <row r="156">
          <cell r="R156">
            <v>5.9371848969999999</v>
          </cell>
          <cell r="S156">
            <v>4.4768769170000002</v>
          </cell>
          <cell r="T156">
            <v>1.8353752160000001</v>
          </cell>
          <cell r="U156">
            <v>4.5804014950000003</v>
          </cell>
          <cell r="V156">
            <v>8.1489829900000004</v>
          </cell>
        </row>
        <row r="157">
          <cell r="R157">
            <v>6.4247779840000003</v>
          </cell>
          <cell r="S157">
            <v>4.7075449919999999</v>
          </cell>
          <cell r="T157">
            <v>2.7107953400000002</v>
          </cell>
          <cell r="U157">
            <v>4.6559199949999996</v>
          </cell>
          <cell r="V157">
            <v>9.0536659690000008</v>
          </cell>
        </row>
        <row r="158">
          <cell r="R158">
            <v>5.7356719380000003</v>
          </cell>
          <cell r="S158">
            <v>4.7139072569999998</v>
          </cell>
          <cell r="T158">
            <v>1.9159881700000001</v>
          </cell>
          <cell r="U158">
            <v>5.0976355059999996</v>
          </cell>
          <cell r="V158">
            <v>9.6277161309999997</v>
          </cell>
        </row>
        <row r="159">
          <cell r="R159">
            <v>5.4240152699999999</v>
          </cell>
          <cell r="S159">
            <v>4.7999250849999999</v>
          </cell>
          <cell r="T159">
            <v>2.3908089179999998</v>
          </cell>
          <cell r="U159">
            <v>5.0579566820000004</v>
          </cell>
          <cell r="V159">
            <v>8.9492912689999997</v>
          </cell>
        </row>
        <row r="160">
          <cell r="R160">
            <v>5.1175754380000003</v>
          </cell>
          <cell r="S160">
            <v>4.4081108569999996</v>
          </cell>
          <cell r="T160">
            <v>1.812502708</v>
          </cell>
          <cell r="U160">
            <v>5.6654375110000004</v>
          </cell>
          <cell r="V160">
            <v>8.9402306940000003</v>
          </cell>
        </row>
        <row r="161">
          <cell r="R161">
            <v>5.0051402200000004</v>
          </cell>
          <cell r="S161">
            <v>4.4505117690000002</v>
          </cell>
          <cell r="T161">
            <v>3.0104888010000002</v>
          </cell>
          <cell r="U161">
            <v>6.0179795560000002</v>
          </cell>
          <cell r="V161">
            <v>9.1521870310000004</v>
          </cell>
        </row>
        <row r="162">
          <cell r="R162">
            <v>4.9381935869999998</v>
          </cell>
          <cell r="S162">
            <v>4.5393611290000004</v>
          </cell>
          <cell r="T162">
            <v>1.9660003960000001</v>
          </cell>
          <cell r="U162">
            <v>5.9089069800000003</v>
          </cell>
          <cell r="V162">
            <v>8.5064671349999994</v>
          </cell>
        </row>
        <row r="163">
          <cell r="R163">
            <v>4.8273742029999998</v>
          </cell>
          <cell r="S163">
            <v>4.8019883910000001</v>
          </cell>
          <cell r="T163">
            <v>2.5721368130000002</v>
          </cell>
          <cell r="U163">
            <v>5.8534604979999996</v>
          </cell>
          <cell r="V163">
            <v>9.117676028</v>
          </cell>
        </row>
        <row r="164">
          <cell r="R164">
            <v>4.8975171770000001</v>
          </cell>
          <cell r="S164">
            <v>4.4075901139999996</v>
          </cell>
          <cell r="T164">
            <v>1.8591856849999999</v>
          </cell>
          <cell r="U164">
            <v>5.6241633760000003</v>
          </cell>
          <cell r="V164">
            <v>8.3253555460000008</v>
          </cell>
        </row>
        <row r="165">
          <cell r="R165">
            <v>4.7421269930000003</v>
          </cell>
          <cell r="S165">
            <v>3.7899203840000002</v>
          </cell>
          <cell r="T165">
            <v>1.890540042</v>
          </cell>
          <cell r="U165">
            <v>5.8053472849999999</v>
          </cell>
          <cell r="V165">
            <v>8.1418360889999999</v>
          </cell>
        </row>
        <row r="166">
          <cell r="R166">
            <v>4.9273237590000001</v>
          </cell>
          <cell r="S166">
            <v>4.4776951629999999</v>
          </cell>
          <cell r="T166">
            <v>2.4437156400000002</v>
          </cell>
          <cell r="U166">
            <v>6.1983038510000004</v>
          </cell>
          <cell r="V166">
            <v>9.1386327789999999</v>
          </cell>
        </row>
        <row r="167">
          <cell r="R167">
            <v>5.0279879709999999</v>
          </cell>
          <cell r="S167">
            <v>5.1284670930000003</v>
          </cell>
          <cell r="T167">
            <v>2.0101723040000001</v>
          </cell>
          <cell r="U167">
            <v>6.2084970320000004</v>
          </cell>
          <cell r="V167">
            <v>9.3665886870000001</v>
          </cell>
        </row>
        <row r="168">
          <cell r="R168">
            <v>4.7554097200000003</v>
          </cell>
          <cell r="S168">
            <v>4.5750865999999997</v>
          </cell>
          <cell r="T168">
            <v>2.3009246559999998</v>
          </cell>
          <cell r="U168">
            <v>5.9082344840000003</v>
          </cell>
          <cell r="V168">
            <v>8.7979937439999993</v>
          </cell>
        </row>
        <row r="169">
          <cell r="R169">
            <v>4.6856307260000003</v>
          </cell>
          <cell r="S169">
            <v>4.4573342130000002</v>
          </cell>
          <cell r="T169">
            <v>2.917932865</v>
          </cell>
          <cell r="U169">
            <v>5.7297975780000003</v>
          </cell>
          <cell r="V169">
            <v>9.0367352200000006</v>
          </cell>
        </row>
        <row r="170">
          <cell r="R170">
            <v>4.6590192799999999</v>
          </cell>
          <cell r="S170">
            <v>4.1475566339999999</v>
          </cell>
          <cell r="T170">
            <v>2.7363317999999999</v>
          </cell>
          <cell r="U170">
            <v>6.112468346</v>
          </cell>
          <cell r="V170">
            <v>8.7276828680000005</v>
          </cell>
        </row>
        <row r="171">
          <cell r="R171">
            <v>4.0339721869999998</v>
          </cell>
          <cell r="S171">
            <v>4.3226552030000001</v>
          </cell>
          <cell r="T171">
            <v>2.6267196080000002</v>
          </cell>
          <cell r="U171">
            <v>6.1197145839999996</v>
          </cell>
          <cell r="V171">
            <v>9.1750674379999992</v>
          </cell>
        </row>
        <row r="172">
          <cell r="R172">
            <v>4.0902884459999997</v>
          </cell>
          <cell r="S172">
            <v>4.4107315460000001</v>
          </cell>
          <cell r="T172">
            <v>2.289531035</v>
          </cell>
          <cell r="U172">
            <v>6.0624223319999997</v>
          </cell>
          <cell r="V172">
            <v>7.978599064</v>
          </cell>
        </row>
        <row r="173">
          <cell r="R173">
            <v>4.0035213379999997</v>
          </cell>
          <cell r="S173">
            <v>4.1566089379999998</v>
          </cell>
          <cell r="T173">
            <v>2.8105512930000001</v>
          </cell>
          <cell r="U173">
            <v>6.0338188620000004</v>
          </cell>
          <cell r="V173">
            <v>7.801191352</v>
          </cell>
        </row>
        <row r="174">
          <cell r="R174">
            <v>4.0652750070000003</v>
          </cell>
          <cell r="S174">
            <v>4.2585180420000004</v>
          </cell>
          <cell r="T174">
            <v>2.2798710180000001</v>
          </cell>
          <cell r="U174">
            <v>5.7641798130000002</v>
          </cell>
          <cell r="V174">
            <v>7.1667911929999999</v>
          </cell>
        </row>
        <row r="175">
          <cell r="R175">
            <v>3.8337842709999999</v>
          </cell>
          <cell r="S175">
            <v>4.3139712030000004</v>
          </cell>
          <cell r="T175">
            <v>2.263185907</v>
          </cell>
          <cell r="U175">
            <v>6.135693442</v>
          </cell>
          <cell r="V175">
            <v>7.331585317</v>
          </cell>
        </row>
        <row r="176">
          <cell r="R176">
            <v>4.3558818209999997</v>
          </cell>
          <cell r="S176">
            <v>3.681202833</v>
          </cell>
          <cell r="T176">
            <v>2.4272082479999999</v>
          </cell>
          <cell r="U176">
            <v>6.5746367369999996</v>
          </cell>
          <cell r="V176">
            <v>7.8627188739999996</v>
          </cell>
        </row>
        <row r="177">
          <cell r="R177">
            <v>4.4133969689999999</v>
          </cell>
          <cell r="S177">
            <v>4.3143278619999998</v>
          </cell>
          <cell r="T177">
            <v>2.4373781609999998</v>
          </cell>
          <cell r="U177">
            <v>6.7765897009999998</v>
          </cell>
          <cell r="V177">
            <v>8.2950097980000006</v>
          </cell>
        </row>
        <row r="178">
          <cell r="R178">
            <v>4.3215143549999997</v>
          </cell>
          <cell r="S178">
            <v>4.0911638689999998</v>
          </cell>
          <cell r="T178">
            <v>1.4016774759999999</v>
          </cell>
          <cell r="U178">
            <v>5.6306566760000001</v>
          </cell>
          <cell r="V178">
            <v>6.6332369370000004</v>
          </cell>
        </row>
        <row r="179">
          <cell r="R179">
            <v>4.0737550919999999</v>
          </cell>
          <cell r="S179">
            <v>3.8728780290000002</v>
          </cell>
          <cell r="T179">
            <v>1.4583952870000001</v>
          </cell>
          <cell r="U179">
            <v>5.2887454189999996</v>
          </cell>
          <cell r="V179">
            <v>6.8528534329999999</v>
          </cell>
        </row>
        <row r="180">
          <cell r="R180">
            <v>3.924471193</v>
          </cell>
          <cell r="S180">
            <v>3.3977090790000002</v>
          </cell>
          <cell r="T180">
            <v>1.66285072</v>
          </cell>
          <cell r="U180">
            <v>4.9507894610000003</v>
          </cell>
          <cell r="V180">
            <v>7.0033446359999996</v>
          </cell>
        </row>
        <row r="181">
          <cell r="R181">
            <v>3.82073661</v>
          </cell>
          <cell r="S181">
            <v>3.2600166320000001</v>
          </cell>
          <cell r="T181">
            <v>2.1932257420000001</v>
          </cell>
          <cell r="U181">
            <v>5.2519389089999997</v>
          </cell>
          <cell r="V181">
            <v>7.4061502160000003</v>
          </cell>
        </row>
        <row r="182">
          <cell r="R182">
            <v>3.8970923380000002</v>
          </cell>
          <cell r="S182">
            <v>3.3264776409999999</v>
          </cell>
          <cell r="T182">
            <v>2.1038266999999999</v>
          </cell>
          <cell r="U182">
            <v>5.8659474969999996</v>
          </cell>
          <cell r="V182">
            <v>7.6380517870000002</v>
          </cell>
        </row>
        <row r="183">
          <cell r="R183">
            <v>3.900735702</v>
          </cell>
          <cell r="S183">
            <v>3.5206257760000002</v>
          </cell>
          <cell r="T183">
            <v>1.581818714</v>
          </cell>
          <cell r="U183">
            <v>5.1847305180000003</v>
          </cell>
          <cell r="V183">
            <v>6.8913756729999998</v>
          </cell>
        </row>
        <row r="184">
          <cell r="R184">
            <v>5.0584883559999998</v>
          </cell>
          <cell r="S184">
            <v>3.9395636029999999</v>
          </cell>
          <cell r="T184">
            <v>1.214661158</v>
          </cell>
          <cell r="U184">
            <v>4.724859962</v>
          </cell>
          <cell r="V184">
            <v>7.0664053769999997</v>
          </cell>
        </row>
        <row r="185">
          <cell r="R185">
            <v>6.4210233800000003</v>
          </cell>
          <cell r="S185">
            <v>5.219860132</v>
          </cell>
          <cell r="T185">
            <v>1.4571904929999999</v>
          </cell>
          <cell r="U185">
            <v>4.177717618</v>
          </cell>
          <cell r="V185">
            <v>7.1485601580000004</v>
          </cell>
        </row>
        <row r="186">
          <cell r="R186">
            <v>6.0797249449999997</v>
          </cell>
          <cell r="S186">
            <v>3.8628642860000002</v>
          </cell>
          <cell r="T186">
            <v>1.516636366</v>
          </cell>
          <cell r="U186">
            <v>4.2146610969999996</v>
          </cell>
          <cell r="V186">
            <v>6.523004394</v>
          </cell>
        </row>
        <row r="187">
          <cell r="R187">
            <v>5.6106150550000002</v>
          </cell>
          <cell r="S187">
            <v>4.0188303760000004</v>
          </cell>
          <cell r="T187">
            <v>1.3978976510000001</v>
          </cell>
          <cell r="U187">
            <v>4.4212600789999996</v>
          </cell>
          <cell r="V187">
            <v>6.2184152170000004</v>
          </cell>
        </row>
        <row r="188">
          <cell r="R188">
            <v>5.069166149</v>
          </cell>
          <cell r="S188">
            <v>3.1704252030000002</v>
          </cell>
          <cell r="T188">
            <v>1.087827541</v>
          </cell>
          <cell r="U188">
            <v>4.1620872029999996</v>
          </cell>
          <cell r="V188">
            <v>5.889299125</v>
          </cell>
        </row>
        <row r="189">
          <cell r="R189">
            <v>5.0325972739999996</v>
          </cell>
          <cell r="S189">
            <v>4.7638361969999998</v>
          </cell>
          <cell r="T189">
            <v>1.0988688150000001</v>
          </cell>
          <cell r="U189">
            <v>4.8172626530000002</v>
          </cell>
          <cell r="V189">
            <v>7.6282221110000004</v>
          </cell>
        </row>
        <row r="190">
          <cell r="R190">
            <v>4.8997237629999999</v>
          </cell>
          <cell r="S190">
            <v>4.377660712</v>
          </cell>
          <cell r="T190">
            <v>1.9321919279999999</v>
          </cell>
          <cell r="U190">
            <v>5.6848630980000001</v>
          </cell>
          <cell r="V190">
            <v>9.1952571459999994</v>
          </cell>
        </row>
        <row r="191">
          <cell r="R191">
            <v>5.1431128890000002</v>
          </cell>
          <cell r="S191">
            <v>4.6840771119999998</v>
          </cell>
          <cell r="T191">
            <v>1.0562315929999999</v>
          </cell>
          <cell r="U191">
            <v>6.4175200559999999</v>
          </cell>
          <cell r="V191">
            <v>9.869179076</v>
          </cell>
        </row>
        <row r="192">
          <cell r="R192">
            <v>4.7606110079999997</v>
          </cell>
          <cell r="S192">
            <v>4.4979733519999998</v>
          </cell>
          <cell r="T192">
            <v>1.498499139</v>
          </cell>
          <cell r="U192">
            <v>6.6856644029999996</v>
          </cell>
          <cell r="V192">
            <v>11.124638024999999</v>
          </cell>
        </row>
        <row r="193">
          <cell r="R193">
            <v>5.0045442710000003</v>
          </cell>
          <cell r="S193">
            <v>3.0201771239999999</v>
          </cell>
          <cell r="T193">
            <v>1.104358124</v>
          </cell>
          <cell r="U193">
            <v>6.0461749840000003</v>
          </cell>
          <cell r="V193">
            <v>7.9173441889999996</v>
          </cell>
        </row>
        <row r="194">
          <cell r="R194">
            <v>4.8789682919999997</v>
          </cell>
          <cell r="S194">
            <v>3.048785547</v>
          </cell>
          <cell r="T194">
            <v>1.1300814349999999</v>
          </cell>
          <cell r="U194">
            <v>6.105263688</v>
          </cell>
          <cell r="V194">
            <v>9.3541621839999998</v>
          </cell>
        </row>
        <row r="195">
          <cell r="R195">
            <v>4.8476718730000004</v>
          </cell>
          <cell r="S195">
            <v>4.3426680339999999</v>
          </cell>
          <cell r="T195">
            <v>1.856702539</v>
          </cell>
          <cell r="U195">
            <v>5.6624318970000003</v>
          </cell>
          <cell r="V195">
            <v>10.907864701999999</v>
          </cell>
        </row>
        <row r="196">
          <cell r="R196">
            <v>4.8377690739999997</v>
          </cell>
          <cell r="S196">
            <v>4.8389388139999996</v>
          </cell>
          <cell r="T196">
            <v>1.374328658</v>
          </cell>
          <cell r="U196">
            <v>6.0856113409999999</v>
          </cell>
          <cell r="V196">
            <v>9.6151521780000007</v>
          </cell>
        </row>
        <row r="197">
          <cell r="R197">
            <v>4.8918908209999996</v>
          </cell>
          <cell r="S197">
            <v>3.6474308080000002</v>
          </cell>
          <cell r="T197">
            <v>2.0064347140000001</v>
          </cell>
          <cell r="U197">
            <v>5.5282212199999998</v>
          </cell>
          <cell r="V197">
            <v>9.7276834559999994</v>
          </cell>
        </row>
        <row r="198">
          <cell r="R198">
            <v>4.8793122520000001</v>
          </cell>
          <cell r="S198">
            <v>3.9545424040000001</v>
          </cell>
          <cell r="T198">
            <v>1.5125147080000001</v>
          </cell>
          <cell r="U198">
            <v>6.3654746810000002</v>
          </cell>
          <cell r="V198">
            <v>9.2087003739999993</v>
          </cell>
        </row>
        <row r="199">
          <cell r="R199">
            <v>4.8154320620000002</v>
          </cell>
          <cell r="S199">
            <v>4.0205913119999996</v>
          </cell>
          <cell r="T199">
            <v>2.054860218</v>
          </cell>
          <cell r="U199">
            <v>6.0476394679999999</v>
          </cell>
          <cell r="V199">
            <v>9.8146668170000009</v>
          </cell>
        </row>
        <row r="200">
          <cell r="R200">
            <v>5.9739146539999997</v>
          </cell>
          <cell r="S200">
            <v>4.809161338</v>
          </cell>
          <cell r="T200">
            <v>2.7893001549999998</v>
          </cell>
          <cell r="U200">
            <v>6.167351891</v>
          </cell>
          <cell r="V200">
            <v>10.65356942</v>
          </cell>
        </row>
        <row r="201">
          <cell r="R201">
            <v>6.3603132349999996</v>
          </cell>
          <cell r="S201">
            <v>2.2253213289999998</v>
          </cell>
          <cell r="T201">
            <v>1.3999531300000001</v>
          </cell>
          <cell r="U201">
            <v>6.0399782609999999</v>
          </cell>
          <cell r="V201">
            <v>9.1992591580000003</v>
          </cell>
        </row>
        <row r="202">
          <cell r="R202">
            <v>6.6234044799999996</v>
          </cell>
          <cell r="S202">
            <v>1.9770618390000001</v>
          </cell>
          <cell r="T202">
            <v>1.439671798</v>
          </cell>
          <cell r="U202">
            <v>4.5769573699999997</v>
          </cell>
          <cell r="V202">
            <v>6.9502652659999997</v>
          </cell>
        </row>
        <row r="203">
          <cell r="R203">
            <v>6.6250430409999996</v>
          </cell>
          <cell r="S203">
            <v>1.539706528</v>
          </cell>
          <cell r="T203">
            <v>1.3798693829999999</v>
          </cell>
          <cell r="U203">
            <v>4.6302518299999997</v>
          </cell>
          <cell r="V203">
            <v>7.3226241099999996</v>
          </cell>
        </row>
        <row r="204">
          <cell r="R204">
            <v>6.3719772389999996</v>
          </cell>
          <cell r="S204">
            <v>3.6610972849999999</v>
          </cell>
          <cell r="T204">
            <v>1.2218612959999999</v>
          </cell>
          <cell r="U204">
            <v>3.8387200730000002</v>
          </cell>
          <cell r="V204">
            <v>6.9251472429999996</v>
          </cell>
        </row>
        <row r="205">
          <cell r="R205">
            <v>6.1967701399999999</v>
          </cell>
          <cell r="S205">
            <v>3.7007708730000002</v>
          </cell>
          <cell r="T205">
            <v>1.6494084609999999</v>
          </cell>
          <cell r="U205">
            <v>4.1730378330000004</v>
          </cell>
          <cell r="V205">
            <v>6.8212034839999998</v>
          </cell>
        </row>
        <row r="206">
          <cell r="R206">
            <v>6.2435696399999996</v>
          </cell>
          <cell r="S206">
            <v>4.3216301719999999</v>
          </cell>
          <cell r="T206">
            <v>0.634881786</v>
          </cell>
          <cell r="U206">
            <v>4.0630669230000001</v>
          </cell>
          <cell r="V206">
            <v>7.0281262199999999</v>
          </cell>
        </row>
        <row r="207">
          <cell r="R207">
            <v>6.4580944430000002</v>
          </cell>
          <cell r="S207">
            <v>4.1587890659999998</v>
          </cell>
          <cell r="T207">
            <v>0.92788280899999998</v>
          </cell>
          <cell r="U207">
            <v>3.6450138719999998</v>
          </cell>
          <cell r="V207">
            <v>6.8662114179999998</v>
          </cell>
        </row>
        <row r="208">
          <cell r="R208">
            <v>4.650040551</v>
          </cell>
          <cell r="S208">
            <v>4.51477898</v>
          </cell>
          <cell r="T208">
            <v>1.785721755</v>
          </cell>
          <cell r="U208">
            <v>3.6181538510000002</v>
          </cell>
          <cell r="V208">
            <v>5.9445537550000003</v>
          </cell>
        </row>
        <row r="209">
          <cell r="R209">
            <v>4.7423811730000001</v>
          </cell>
          <cell r="S209">
            <v>4.4785969190000001</v>
          </cell>
          <cell r="T209">
            <v>1.3004434199999999</v>
          </cell>
          <cell r="U209">
            <v>3.3625762680000002</v>
          </cell>
          <cell r="V209">
            <v>6.1026618859999999</v>
          </cell>
        </row>
        <row r="210">
          <cell r="R210">
            <v>4.7103652890000003</v>
          </cell>
          <cell r="S210">
            <v>4.6731135730000002</v>
          </cell>
          <cell r="T210">
            <v>1.6042409989999999</v>
          </cell>
          <cell r="U210">
            <v>3.4204944419999999</v>
          </cell>
          <cell r="V210">
            <v>6.1498342629999998</v>
          </cell>
        </row>
        <row r="211">
          <cell r="R211">
            <v>6.7448943950000002</v>
          </cell>
          <cell r="S211">
            <v>3.9499400859999998</v>
          </cell>
          <cell r="T211">
            <v>1.159076013</v>
          </cell>
          <cell r="U211">
            <v>3.59522838</v>
          </cell>
          <cell r="V211">
            <v>7.3404824560000002</v>
          </cell>
        </row>
        <row r="212">
          <cell r="R212">
            <v>6.7701113409999998</v>
          </cell>
          <cell r="S212">
            <v>3.8955267830000002</v>
          </cell>
          <cell r="T212">
            <v>1.7411576630000001</v>
          </cell>
          <cell r="U212">
            <v>3.9100752860000001</v>
          </cell>
          <cell r="V212">
            <v>8.1218987269999996</v>
          </cell>
        </row>
        <row r="213">
          <cell r="R213">
            <v>6.7843782309999998</v>
          </cell>
          <cell r="S213">
            <v>4.2309560490000004</v>
          </cell>
          <cell r="T213">
            <v>1.427059064</v>
          </cell>
          <cell r="U213">
            <v>3.5882613170000002</v>
          </cell>
          <cell r="V213">
            <v>7.8272092029999998</v>
          </cell>
        </row>
        <row r="214">
          <cell r="R214">
            <v>6.8482339169999999</v>
          </cell>
          <cell r="S214">
            <v>3.6514515030000001</v>
          </cell>
          <cell r="T214">
            <v>2.0205073699999998</v>
          </cell>
          <cell r="U214">
            <v>3.8054626269999998</v>
          </cell>
          <cell r="V214">
            <v>8.7573255850000002</v>
          </cell>
        </row>
        <row r="215">
          <cell r="R215">
            <v>6.8706630119999996</v>
          </cell>
          <cell r="S215">
            <v>4.4720495849999997</v>
          </cell>
          <cell r="T215">
            <v>2.3919247750000001</v>
          </cell>
          <cell r="U215">
            <v>3.629218549</v>
          </cell>
          <cell r="V215">
            <v>8.6880051159999994</v>
          </cell>
        </row>
        <row r="216">
          <cell r="R216">
            <v>6.8567116959999996</v>
          </cell>
          <cell r="S216">
            <v>3.4845683269999999</v>
          </cell>
          <cell r="T216">
            <v>3.4142279969999998</v>
          </cell>
          <cell r="U216">
            <v>4.009444674</v>
          </cell>
          <cell r="V216">
            <v>9.3303401259999994</v>
          </cell>
        </row>
        <row r="217">
          <cell r="R217">
            <v>6.8892554539999997</v>
          </cell>
          <cell r="S217">
            <v>3.9722556440000001</v>
          </cell>
          <cell r="T217">
            <v>1.1068966840000001</v>
          </cell>
          <cell r="U217">
            <v>3.5789417810000002</v>
          </cell>
          <cell r="V217">
            <v>6.9136773089999997</v>
          </cell>
        </row>
        <row r="218">
          <cell r="R218">
            <v>6.9007608969999996</v>
          </cell>
          <cell r="S218">
            <v>3.5982192519999998</v>
          </cell>
          <cell r="T218">
            <v>1.965375847</v>
          </cell>
          <cell r="U218">
            <v>3.5614278100000001</v>
          </cell>
          <cell r="V218">
            <v>6.9153431430000003</v>
          </cell>
        </row>
        <row r="219">
          <cell r="R219">
            <v>6.8465387140000002</v>
          </cell>
          <cell r="S219">
            <v>3.9653020990000001</v>
          </cell>
          <cell r="T219">
            <v>2.0246316360000001</v>
          </cell>
          <cell r="U219">
            <v>3.8156288549999999</v>
          </cell>
          <cell r="V219">
            <v>7.1709725579999999</v>
          </cell>
        </row>
        <row r="220">
          <cell r="R220">
            <v>4.9616730819999999</v>
          </cell>
          <cell r="S220">
            <v>3.7930962890000002</v>
          </cell>
          <cell r="T220">
            <v>2.7797633450000001</v>
          </cell>
          <cell r="U220">
            <v>3.655809584</v>
          </cell>
          <cell r="V220">
            <v>5.3486454439999997</v>
          </cell>
        </row>
        <row r="221">
          <cell r="R221">
            <v>4.9054486349999999</v>
          </cell>
          <cell r="S221">
            <v>3.4796529719999998</v>
          </cell>
          <cell r="T221">
            <v>2.5870058139999998</v>
          </cell>
          <cell r="U221">
            <v>3.5506354029999998</v>
          </cell>
          <cell r="V221">
            <v>5.500456045</v>
          </cell>
        </row>
        <row r="222">
          <cell r="R222">
            <v>6.4499205420000001</v>
          </cell>
          <cell r="S222">
            <v>4.2193924320000002</v>
          </cell>
          <cell r="T222">
            <v>3.7383678699999998</v>
          </cell>
          <cell r="U222">
            <v>3.997015518</v>
          </cell>
          <cell r="V222">
            <v>7.0676771479999996</v>
          </cell>
        </row>
        <row r="223">
          <cell r="R223">
            <v>6.5426376380000004</v>
          </cell>
          <cell r="S223">
            <v>4.9850970539999997</v>
          </cell>
          <cell r="T223">
            <v>3.3920715600000002</v>
          </cell>
          <cell r="U223">
            <v>3.9820580369999998</v>
          </cell>
          <cell r="V223">
            <v>7.6001087790000001</v>
          </cell>
        </row>
        <row r="224">
          <cell r="R224">
            <v>6.522903962</v>
          </cell>
          <cell r="S224">
            <v>5.5128290169999996</v>
          </cell>
          <cell r="T224">
            <v>3.7952261740000002</v>
          </cell>
          <cell r="U224">
            <v>4.0163717209999996</v>
          </cell>
          <cell r="V224">
            <v>8.1523384350000008</v>
          </cell>
        </row>
        <row r="225">
          <cell r="R225">
            <v>6.4663477829999998</v>
          </cell>
          <cell r="S225">
            <v>4.8474449399999999</v>
          </cell>
          <cell r="T225">
            <v>2.3324703549999999</v>
          </cell>
          <cell r="U225">
            <v>3.62166867</v>
          </cell>
          <cell r="V225">
            <v>7.5358754250000004</v>
          </cell>
        </row>
        <row r="226">
          <cell r="R226">
            <v>6.655773194</v>
          </cell>
          <cell r="S226">
            <v>4.3962153900000001</v>
          </cell>
          <cell r="T226">
            <v>0.90994853600000003</v>
          </cell>
          <cell r="U226">
            <v>3.7575512619999998</v>
          </cell>
          <cell r="V226">
            <v>7.4200021889999999</v>
          </cell>
        </row>
        <row r="227">
          <cell r="R227">
            <v>6.8874180349999996</v>
          </cell>
          <cell r="S227">
            <v>3.9211894850000002</v>
          </cell>
          <cell r="T227">
            <v>0.59387309700000002</v>
          </cell>
          <cell r="U227">
            <v>4.0245242780000003</v>
          </cell>
          <cell r="V227">
            <v>5.497258864</v>
          </cell>
        </row>
        <row r="228">
          <cell r="R228">
            <v>6.3566785379999997</v>
          </cell>
          <cell r="S228">
            <v>3.8497685659999998</v>
          </cell>
          <cell r="T228">
            <v>1.378448119</v>
          </cell>
          <cell r="U228">
            <v>4.8264140979999999</v>
          </cell>
          <cell r="V228">
            <v>6.4349753889999999</v>
          </cell>
        </row>
        <row r="229">
          <cell r="R229">
            <v>6.389484027</v>
          </cell>
          <cell r="S229">
            <v>4.5332335009999998</v>
          </cell>
          <cell r="T229">
            <v>1.4065783949999999</v>
          </cell>
          <cell r="U229">
            <v>4.8843444539999998</v>
          </cell>
          <cell r="V229">
            <v>6.1039949929999997</v>
          </cell>
        </row>
        <row r="230">
          <cell r="R230">
            <v>6.5371126190000002</v>
          </cell>
          <cell r="S230">
            <v>4.3090867279999996</v>
          </cell>
          <cell r="T230">
            <v>0.74671393600000002</v>
          </cell>
          <cell r="U230">
            <v>4.0364041549999996</v>
          </cell>
          <cell r="V230">
            <v>6.4719792849999997</v>
          </cell>
        </row>
        <row r="231">
          <cell r="R231">
            <v>7.6929859150000004</v>
          </cell>
          <cell r="S231">
            <v>3.6869636190000001</v>
          </cell>
          <cell r="T231">
            <v>1.4598425399999999</v>
          </cell>
          <cell r="U231">
            <v>4.2286860170000002</v>
          </cell>
          <cell r="V231">
            <v>6.6496682729999996</v>
          </cell>
        </row>
        <row r="232">
          <cell r="R232">
            <v>7.8711871230000003</v>
          </cell>
          <cell r="S232">
            <v>3.2516911469999998</v>
          </cell>
          <cell r="T232">
            <v>0.92101687099999996</v>
          </cell>
          <cell r="U232">
            <v>4.6307664940000004</v>
          </cell>
          <cell r="V232">
            <v>6.9734888069999998</v>
          </cell>
        </row>
        <row r="233">
          <cell r="R233">
            <v>7.9826771269999997</v>
          </cell>
          <cell r="S233">
            <v>3.0216096910000001</v>
          </cell>
          <cell r="T233">
            <v>0.99481155700000001</v>
          </cell>
          <cell r="U233">
            <v>4.8134169489999996</v>
          </cell>
          <cell r="V233">
            <v>6.8340928200000004</v>
          </cell>
        </row>
        <row r="234">
          <cell r="R234">
            <v>7.7163629140000003</v>
          </cell>
          <cell r="S234">
            <v>2.5895216200000002</v>
          </cell>
          <cell r="T234">
            <v>1.0217749309999999</v>
          </cell>
          <cell r="U234">
            <v>5.6297482560000001</v>
          </cell>
          <cell r="V234">
            <v>6.6898276650000001</v>
          </cell>
        </row>
        <row r="235">
          <cell r="R235">
            <v>7.7516664320000004</v>
          </cell>
          <cell r="S235">
            <v>2.45072964</v>
          </cell>
          <cell r="T235">
            <v>1.4715470479999999</v>
          </cell>
          <cell r="U235">
            <v>5.5079751620000001</v>
          </cell>
          <cell r="V235">
            <v>7.1001397339999999</v>
          </cell>
        </row>
        <row r="236">
          <cell r="R236">
            <v>7.6577760000000001</v>
          </cell>
          <cell r="S236">
            <v>2.6439511539999998</v>
          </cell>
          <cell r="T236">
            <v>1.4382012719999999</v>
          </cell>
          <cell r="U236">
            <v>4.5175292850000002</v>
          </cell>
          <cell r="V236">
            <v>6.8172945110000001</v>
          </cell>
        </row>
        <row r="237">
          <cell r="R237">
            <v>7.6989026100000002</v>
          </cell>
          <cell r="S237">
            <v>2.8271035320000002</v>
          </cell>
          <cell r="T237">
            <v>1.038708714</v>
          </cell>
          <cell r="U237">
            <v>5.8800360520000003</v>
          </cell>
          <cell r="V237">
            <v>6.6987535549999997</v>
          </cell>
        </row>
        <row r="238">
          <cell r="R238">
            <v>7.7738654709999997</v>
          </cell>
          <cell r="S238">
            <v>2.903686768</v>
          </cell>
          <cell r="T238">
            <v>1.3430877240000001</v>
          </cell>
          <cell r="U238">
            <v>4.078864405</v>
          </cell>
          <cell r="V238">
            <v>6.9318344930000002</v>
          </cell>
        </row>
        <row r="239">
          <cell r="R239">
            <v>7.7851532690000003</v>
          </cell>
          <cell r="S239">
            <v>2.655146513</v>
          </cell>
          <cell r="T239">
            <v>0.69283121299999995</v>
          </cell>
          <cell r="U239">
            <v>5.0571349000000003</v>
          </cell>
          <cell r="V239">
            <v>6.5030264989999997</v>
          </cell>
        </row>
        <row r="240">
          <cell r="R240">
            <v>7.7440699799999999</v>
          </cell>
          <cell r="S240">
            <v>2.7082160420000001</v>
          </cell>
          <cell r="T240">
            <v>1.5604742330000001</v>
          </cell>
          <cell r="U240">
            <v>4.7930296930000003</v>
          </cell>
          <cell r="V240">
            <v>7.3204364709999998</v>
          </cell>
        </row>
        <row r="241">
          <cell r="R241">
            <v>7.5626118570000003</v>
          </cell>
          <cell r="S241">
            <v>3.69158279</v>
          </cell>
          <cell r="T241">
            <v>2.5153947649999999</v>
          </cell>
          <cell r="U241">
            <v>4.7493226750000002</v>
          </cell>
          <cell r="V241">
            <v>7.7677956930000001</v>
          </cell>
        </row>
        <row r="242">
          <cell r="R242">
            <v>7.407749849</v>
          </cell>
          <cell r="S242">
            <v>2.7180788229999999</v>
          </cell>
          <cell r="T242">
            <v>1.159825468</v>
          </cell>
          <cell r="U242">
            <v>5.166459014</v>
          </cell>
          <cell r="V242">
            <v>6.2364540030000004</v>
          </cell>
        </row>
        <row r="243">
          <cell r="R243">
            <v>7.7531097070000001</v>
          </cell>
          <cell r="S243">
            <v>2.6380196649999998</v>
          </cell>
          <cell r="T243">
            <v>0.82041150600000001</v>
          </cell>
          <cell r="U243">
            <v>5.044538535</v>
          </cell>
          <cell r="V243">
            <v>6.0868721719999996</v>
          </cell>
        </row>
        <row r="244">
          <cell r="R244">
            <v>7.498777177</v>
          </cell>
          <cell r="S244">
            <v>3.2566682789999999</v>
          </cell>
          <cell r="T244">
            <v>1.17745023</v>
          </cell>
          <cell r="U244">
            <v>5.2900712560000001</v>
          </cell>
          <cell r="V244">
            <v>5.8632686889999999</v>
          </cell>
        </row>
        <row r="245">
          <cell r="R245">
            <v>6.6754532290000004</v>
          </cell>
          <cell r="S245">
            <v>3.0632908310000002</v>
          </cell>
          <cell r="T245">
            <v>1.1716414610000001</v>
          </cell>
          <cell r="U245">
            <v>4.6635676259999999</v>
          </cell>
          <cell r="V245">
            <v>7.1876522710000001</v>
          </cell>
        </row>
        <row r="246">
          <cell r="R246">
            <v>7.0863821749999998</v>
          </cell>
          <cell r="S246">
            <v>2.6719815370000002</v>
          </cell>
          <cell r="T246">
            <v>1.546341387</v>
          </cell>
          <cell r="U246">
            <v>6.8961647939999997</v>
          </cell>
          <cell r="V246">
            <v>7.8277587239999997</v>
          </cell>
        </row>
        <row r="247">
          <cell r="R247">
            <v>6.9858847629999996</v>
          </cell>
          <cell r="S247">
            <v>2.8104738139999998</v>
          </cell>
          <cell r="T247">
            <v>0.85505866699999999</v>
          </cell>
          <cell r="U247">
            <v>4.9246071120000003</v>
          </cell>
          <cell r="V247">
            <v>7.4901832710000003</v>
          </cell>
        </row>
        <row r="248">
          <cell r="R248">
            <v>6.56922534</v>
          </cell>
          <cell r="S248">
            <v>2.2895808149999999</v>
          </cell>
          <cell r="T248">
            <v>1.5513090119999999</v>
          </cell>
          <cell r="U248">
            <v>5.0569814830000004</v>
          </cell>
          <cell r="V248">
            <v>5.4693604990000004</v>
          </cell>
        </row>
        <row r="249">
          <cell r="R249">
            <v>6.9709005980000001</v>
          </cell>
          <cell r="S249">
            <v>3.59604305</v>
          </cell>
          <cell r="T249">
            <v>1.064058543</v>
          </cell>
          <cell r="U249">
            <v>5.6749390569999996</v>
          </cell>
          <cell r="V249">
            <v>6.2186439780000002</v>
          </cell>
        </row>
        <row r="250">
          <cell r="R250">
            <v>6.2871540399999999</v>
          </cell>
          <cell r="S250">
            <v>2.1786419800000001</v>
          </cell>
          <cell r="T250">
            <v>0.76372362400000005</v>
          </cell>
          <cell r="U250">
            <v>5.2709402980000002</v>
          </cell>
          <cell r="V250">
            <v>5.5041835749999999</v>
          </cell>
        </row>
        <row r="251">
          <cell r="R251">
            <v>6.5870005699999998</v>
          </cell>
          <cell r="S251">
            <v>2.0714032489999998</v>
          </cell>
          <cell r="T251">
            <v>0.78485880900000005</v>
          </cell>
          <cell r="U251">
            <v>5.8823880810000002</v>
          </cell>
          <cell r="V251">
            <v>6.5264588220000004</v>
          </cell>
        </row>
        <row r="252">
          <cell r="R252">
            <v>6.8752324109999998</v>
          </cell>
          <cell r="S252">
            <v>2.6555654689999999</v>
          </cell>
          <cell r="T252">
            <v>1.3918109240000001</v>
          </cell>
          <cell r="U252">
            <v>5.4374105339999996</v>
          </cell>
          <cell r="V252">
            <v>6.6470688989999998</v>
          </cell>
        </row>
        <row r="253">
          <cell r="R253">
            <v>6.7076864599999997</v>
          </cell>
          <cell r="S253">
            <v>2.3007184340000002</v>
          </cell>
          <cell r="T253">
            <v>1.007673834</v>
          </cell>
          <cell r="U253">
            <v>4.6661467630000004</v>
          </cell>
          <cell r="V253">
            <v>6.3336949239999996</v>
          </cell>
        </row>
        <row r="254">
          <cell r="R254">
            <v>7.4150576749999999</v>
          </cell>
          <cell r="S254">
            <v>2.8846658989999998</v>
          </cell>
          <cell r="T254">
            <v>1.2216994160000001</v>
          </cell>
          <cell r="U254">
            <v>6.0285618919999999</v>
          </cell>
          <cell r="V254">
            <v>6.6676051989999996</v>
          </cell>
        </row>
        <row r="255">
          <cell r="R255">
            <v>7.053416371</v>
          </cell>
          <cell r="S255">
            <v>3.2065599699999998</v>
          </cell>
          <cell r="T255">
            <v>1.9071287370000001</v>
          </cell>
          <cell r="U255">
            <v>5.9365277650000001</v>
          </cell>
          <cell r="V255">
            <v>7.043107193</v>
          </cell>
        </row>
        <row r="256">
          <cell r="R256">
            <v>6.9033028600000002</v>
          </cell>
          <cell r="S256">
            <v>3.1159358070000001</v>
          </cell>
          <cell r="T256">
            <v>1.214352785</v>
          </cell>
          <cell r="U256">
            <v>5.6246010530000001</v>
          </cell>
          <cell r="V256">
            <v>6.010346631</v>
          </cell>
        </row>
        <row r="257">
          <cell r="R257">
            <v>6.9624982869999998</v>
          </cell>
          <cell r="S257">
            <v>3.5889781169999999</v>
          </cell>
          <cell r="T257">
            <v>1.627892015</v>
          </cell>
          <cell r="U257">
            <v>5.6162162950000001</v>
          </cell>
          <cell r="V257">
            <v>6.6172639980000003</v>
          </cell>
        </row>
        <row r="258">
          <cell r="R258">
            <v>6.6255346370000003</v>
          </cell>
          <cell r="S258">
            <v>3.5275396840000002</v>
          </cell>
          <cell r="T258">
            <v>1.6184307819999999</v>
          </cell>
          <cell r="U258">
            <v>5.4579974330000001</v>
          </cell>
          <cell r="V258">
            <v>6.5388889700000004</v>
          </cell>
        </row>
        <row r="259">
          <cell r="R259">
            <v>6.755305452</v>
          </cell>
          <cell r="S259">
            <v>3.5164672540000002</v>
          </cell>
          <cell r="T259">
            <v>1.1925760889999999</v>
          </cell>
          <cell r="U259">
            <v>5.5561165800000003</v>
          </cell>
          <cell r="V259">
            <v>6.2106241190000002</v>
          </cell>
        </row>
        <row r="260">
          <cell r="R260">
            <v>6.7609871510000001</v>
          </cell>
          <cell r="S260">
            <v>3.7204013790000001</v>
          </cell>
          <cell r="T260">
            <v>1.220376468</v>
          </cell>
          <cell r="U260">
            <v>5.7146018229999997</v>
          </cell>
          <cell r="V260">
            <v>6.4774420409999998</v>
          </cell>
        </row>
        <row r="261">
          <cell r="R261">
            <v>6.8083706660000001</v>
          </cell>
          <cell r="S261">
            <v>3.7298044739999998</v>
          </cell>
          <cell r="T261">
            <v>1.2483989950000001</v>
          </cell>
          <cell r="U261">
            <v>5.4452216739999999</v>
          </cell>
          <cell r="V261">
            <v>6.2898949650000002</v>
          </cell>
        </row>
        <row r="262">
          <cell r="R262">
            <v>6.6037521440000004</v>
          </cell>
          <cell r="S262">
            <v>3.7297598430000001</v>
          </cell>
          <cell r="T262">
            <v>1.133629695</v>
          </cell>
          <cell r="U262">
            <v>5.2394791740000004</v>
          </cell>
          <cell r="V262">
            <v>6.4296433559999997</v>
          </cell>
        </row>
        <row r="263">
          <cell r="R263">
            <v>6.4538647109999996</v>
          </cell>
          <cell r="S263">
            <v>3.6173186529999999</v>
          </cell>
          <cell r="T263">
            <v>1.4498232179999999</v>
          </cell>
          <cell r="U263">
            <v>4.7061681169999998</v>
          </cell>
          <cell r="V263">
            <v>6.3697420490000001</v>
          </cell>
        </row>
        <row r="264">
          <cell r="R264">
            <v>6.5009879499999998</v>
          </cell>
          <cell r="S264">
            <v>3.7927196560000001</v>
          </cell>
          <cell r="T264">
            <v>1.64422373</v>
          </cell>
          <cell r="U264">
            <v>4.6798330679999998</v>
          </cell>
          <cell r="V264">
            <v>6.1644788630000003</v>
          </cell>
        </row>
      </sheetData>
      <sheetData sheetId="14"/>
      <sheetData sheetId="15">
        <row r="5">
          <cell r="E5">
            <v>19.709987471999998</v>
          </cell>
          <cell r="G5">
            <v>35.917251534000002</v>
          </cell>
          <cell r="I5">
            <v>39.810140082000004</v>
          </cell>
          <cell r="L5">
            <v>23.782384916999998</v>
          </cell>
          <cell r="N5">
            <v>35.917251534000002</v>
          </cell>
        </row>
        <row r="6">
          <cell r="E6">
            <v>65.78156079415001</v>
          </cell>
          <cell r="G6">
            <v>89.865043829200005</v>
          </cell>
          <cell r="I6">
            <v>106.85759408199998</v>
          </cell>
          <cell r="L6">
            <v>91.594472442000011</v>
          </cell>
          <cell r="N6">
            <v>89.865043829200005</v>
          </cell>
        </row>
        <row r="8">
          <cell r="E8">
            <v>55.160046678</v>
          </cell>
          <cell r="G8">
            <v>84.321371709000005</v>
          </cell>
          <cell r="I8">
            <v>80.045128351999992</v>
          </cell>
          <cell r="L8">
            <v>53.761733882000001</v>
          </cell>
          <cell r="N8">
            <v>84.321371709000005</v>
          </cell>
        </row>
        <row r="9">
          <cell r="E9">
            <v>165.51598628524997</v>
          </cell>
          <cell r="G9">
            <v>203.65591262745002</v>
          </cell>
          <cell r="I9">
            <v>218.82743939805005</v>
          </cell>
          <cell r="L9">
            <v>210.64729035785001</v>
          </cell>
          <cell r="N9">
            <v>203.65591262745002</v>
          </cell>
        </row>
        <row r="11">
          <cell r="E11">
            <v>122.82736</v>
          </cell>
          <cell r="G11">
            <v>120.031744</v>
          </cell>
          <cell r="I11">
            <v>191.768304</v>
          </cell>
          <cell r="L11">
            <v>127.678544</v>
          </cell>
          <cell r="N11">
            <v>120.031744</v>
          </cell>
        </row>
        <row r="12">
          <cell r="E12">
            <v>122.14409240000001</v>
          </cell>
          <cell r="G12">
            <v>152.78909226666667</v>
          </cell>
          <cell r="I12">
            <v>230.10025119999997</v>
          </cell>
          <cell r="L12">
            <v>127.45682240000001</v>
          </cell>
          <cell r="N12">
            <v>152.78909226666667</v>
          </cell>
        </row>
      </sheetData>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ized Approach"/>
      <sheetName val="Regulatory Capital"/>
      <sheetName val="Pillar 3"/>
      <sheetName val="Risk Measures for IMA"/>
      <sheetName val="Backtesting"/>
      <sheetName val="Data"/>
    </sheetNames>
    <sheetDataSet>
      <sheetData sheetId="0"/>
      <sheetData sheetId="1"/>
      <sheetData sheetId="2"/>
      <sheetData sheetId="3"/>
      <sheetData sheetId="4"/>
      <sheetData sheetId="5">
        <row r="2">
          <cell r="A2">
            <v>41547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
      <sheetName val="Group"/>
      <sheetName val="Sources"/>
    </sheetNames>
    <sheetDataSet>
      <sheetData sheetId="0" refreshError="1"/>
      <sheetData sheetId="1" refreshError="1"/>
      <sheetData sheetId="2" refreshError="1">
        <row r="2">
          <cell r="C2">
            <v>2015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
  <sheetViews>
    <sheetView workbookViewId="0"/>
  </sheetViews>
  <sheetFormatPr defaultRowHeight="1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6"/>
  <sheetViews>
    <sheetView showGridLines="0" zoomScaleNormal="100" zoomScaleSheetLayoutView="100" workbookViewId="0">
      <selection activeCell="J16" sqref="J16"/>
    </sheetView>
  </sheetViews>
  <sheetFormatPr defaultRowHeight="15"/>
  <cols>
    <col min="1" max="1" width="5.7109375" style="8" customWidth="1"/>
    <col min="2" max="2" width="70.7109375" customWidth="1"/>
    <col min="3" max="3" width="15.7109375" customWidth="1"/>
  </cols>
  <sheetData>
    <row r="1" spans="2:8" ht="20.100000000000001" customHeight="1">
      <c r="B1" s="475" t="s">
        <v>106</v>
      </c>
      <c r="C1" s="475"/>
      <c r="D1" s="1"/>
      <c r="E1" s="1"/>
      <c r="F1" s="1"/>
      <c r="G1" s="1"/>
      <c r="H1" s="1"/>
    </row>
    <row r="2" spans="2:8" ht="15.75" thickBot="1"/>
    <row r="3" spans="2:8">
      <c r="B3" s="103"/>
      <c r="C3" s="104" t="s">
        <v>467</v>
      </c>
    </row>
    <row r="4" spans="2:8" ht="30" customHeight="1">
      <c r="B4" s="124" t="s">
        <v>311</v>
      </c>
      <c r="C4" s="81">
        <v>176445506.19999999</v>
      </c>
    </row>
    <row r="5" spans="2:8" ht="15" customHeight="1" thickBot="1">
      <c r="B5" s="123" t="s">
        <v>312</v>
      </c>
      <c r="C5" s="85">
        <v>652848372.93999994</v>
      </c>
    </row>
    <row r="6" spans="2:8">
      <c r="B6" s="11"/>
      <c r="C6" s="10"/>
    </row>
  </sheetData>
  <mergeCells count="1">
    <mergeCell ref="B1:C1"/>
  </mergeCells>
  <pageMargins left="0.7" right="0.7" top="0.75" bottom="0.75" header="0.3" footer="0.3"/>
  <pageSetup paperSize="9" scale="8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25"/>
  <sheetViews>
    <sheetView showGridLines="0" zoomScaleNormal="100" zoomScaleSheetLayoutView="100" workbookViewId="0">
      <selection activeCell="E32" sqref="E32"/>
    </sheetView>
  </sheetViews>
  <sheetFormatPr defaultRowHeight="15"/>
  <cols>
    <col min="1" max="1" width="5.7109375" style="8" customWidth="1"/>
    <col min="2" max="2" width="8.28515625" customWidth="1"/>
    <col min="3" max="3" width="50.7109375" customWidth="1"/>
    <col min="4" max="7" width="20.7109375" customWidth="1"/>
    <col min="8" max="8" width="12.7109375" bestFit="1" customWidth="1"/>
  </cols>
  <sheetData>
    <row r="1" spans="2:7" ht="20.100000000000001" customHeight="1">
      <c r="B1" s="475" t="s">
        <v>107</v>
      </c>
      <c r="C1" s="475"/>
      <c r="D1" s="475"/>
      <c r="E1" s="475"/>
      <c r="F1" s="475"/>
      <c r="G1" s="475"/>
    </row>
    <row r="2" spans="2:7" ht="15.75" thickBot="1">
      <c r="D2" s="20"/>
      <c r="E2" s="20"/>
      <c r="F2" s="20"/>
      <c r="G2" s="20"/>
    </row>
    <row r="3" spans="2:7" ht="15" customHeight="1">
      <c r="B3" s="101"/>
      <c r="C3" s="102"/>
      <c r="D3" s="487" t="s">
        <v>330</v>
      </c>
      <c r="E3" s="487"/>
      <c r="F3" s="487" t="s">
        <v>333</v>
      </c>
      <c r="G3" s="489" t="s">
        <v>334</v>
      </c>
    </row>
    <row r="4" spans="2:7" ht="25.5">
      <c r="B4" s="131"/>
      <c r="C4" s="41"/>
      <c r="D4" s="41" t="s">
        <v>331</v>
      </c>
      <c r="E4" s="41" t="s">
        <v>332</v>
      </c>
      <c r="F4" s="488"/>
      <c r="G4" s="490"/>
    </row>
    <row r="5" spans="2:7" ht="15" customHeight="1">
      <c r="B5" s="62">
        <v>2</v>
      </c>
      <c r="C5" s="42" t="s">
        <v>313</v>
      </c>
      <c r="D5" s="43"/>
      <c r="E5" s="43">
        <v>3244008850.2024999</v>
      </c>
      <c r="F5" s="43">
        <v>963828.08</v>
      </c>
      <c r="G5" s="79">
        <v>3243045022.1224999</v>
      </c>
    </row>
    <row r="6" spans="2:7" ht="15" customHeight="1">
      <c r="B6" s="53">
        <v>3</v>
      </c>
      <c r="C6" s="36" t="s">
        <v>314</v>
      </c>
      <c r="D6" s="44"/>
      <c r="E6" s="44">
        <v>3775308280.3899999</v>
      </c>
      <c r="F6" s="44">
        <v>6606599.2599999905</v>
      </c>
      <c r="G6" s="80">
        <v>3768701681.1300001</v>
      </c>
    </row>
    <row r="7" spans="2:7" ht="15" customHeight="1">
      <c r="B7" s="62">
        <v>6</v>
      </c>
      <c r="C7" s="42" t="s">
        <v>315</v>
      </c>
      <c r="D7" s="43">
        <v>129277848.01000001</v>
      </c>
      <c r="E7" s="43">
        <v>30605982087.189999</v>
      </c>
      <c r="F7" s="43">
        <v>26891170.850000098</v>
      </c>
      <c r="G7" s="79">
        <v>30708368764.349998</v>
      </c>
    </row>
    <row r="8" spans="2:7" s="8" customFormat="1" ht="15" customHeight="1">
      <c r="B8" s="280">
        <v>7</v>
      </c>
      <c r="C8" s="281" t="s">
        <v>316</v>
      </c>
      <c r="D8" s="282">
        <v>129277848.01000001</v>
      </c>
      <c r="E8" s="282">
        <v>30605982087.189999</v>
      </c>
      <c r="F8" s="282">
        <v>26891170.850000098</v>
      </c>
      <c r="G8" s="164">
        <v>30708368764.349998</v>
      </c>
    </row>
    <row r="9" spans="2:7" s="8" customFormat="1" ht="15" customHeight="1">
      <c r="B9" s="62">
        <v>14</v>
      </c>
      <c r="C9" s="42" t="s">
        <v>325</v>
      </c>
      <c r="D9" s="43"/>
      <c r="E9" s="43">
        <v>176445506.19999999</v>
      </c>
      <c r="F9" s="43"/>
      <c r="G9" s="79">
        <v>176445506.19999999</v>
      </c>
    </row>
    <row r="10" spans="2:7" ht="15" customHeight="1">
      <c r="B10" s="129">
        <v>15</v>
      </c>
      <c r="C10" s="130" t="s">
        <v>317</v>
      </c>
      <c r="D10" s="351">
        <v>129277848.01000001</v>
      </c>
      <c r="E10" s="351">
        <v>37801744723.982498</v>
      </c>
      <c r="F10" s="351">
        <v>34461598.190000102</v>
      </c>
      <c r="G10" s="352">
        <v>37896560973.802498</v>
      </c>
    </row>
    <row r="11" spans="2:7" ht="15" customHeight="1">
      <c r="B11" s="53">
        <v>16</v>
      </c>
      <c r="C11" s="36" t="s">
        <v>318</v>
      </c>
      <c r="D11" s="44"/>
      <c r="E11" s="44">
        <v>3912080389.5700002</v>
      </c>
      <c r="F11" s="44">
        <v>1249454.79</v>
      </c>
      <c r="G11" s="80">
        <v>3910830934.7800002</v>
      </c>
    </row>
    <row r="12" spans="2:7" ht="15" customHeight="1">
      <c r="B12" s="62">
        <v>17</v>
      </c>
      <c r="C12" s="42" t="s">
        <v>319</v>
      </c>
      <c r="D12" s="43"/>
      <c r="E12" s="43">
        <v>615074319.17999995</v>
      </c>
      <c r="F12" s="43">
        <v>562859.15</v>
      </c>
      <c r="G12" s="79">
        <v>614511460.02999902</v>
      </c>
    </row>
    <row r="13" spans="2:7" ht="15" customHeight="1">
      <c r="B13" s="62">
        <v>18</v>
      </c>
      <c r="C13" s="42" t="s">
        <v>320</v>
      </c>
      <c r="D13" s="43"/>
      <c r="E13" s="43">
        <v>194812714.06999999</v>
      </c>
      <c r="F13" s="43">
        <v>111950.84</v>
      </c>
      <c r="G13" s="79">
        <v>194700763.22999901</v>
      </c>
    </row>
    <row r="14" spans="2:7" ht="15" customHeight="1">
      <c r="B14" s="53">
        <v>21</v>
      </c>
      <c r="C14" s="36" t="s">
        <v>313</v>
      </c>
      <c r="D14" s="44"/>
      <c r="E14" s="44">
        <v>132013304.61</v>
      </c>
      <c r="F14" s="44">
        <v>55029.8</v>
      </c>
      <c r="G14" s="80">
        <v>131958274.81</v>
      </c>
    </row>
    <row r="15" spans="2:7" ht="15" customHeight="1">
      <c r="B15" s="53">
        <v>22</v>
      </c>
      <c r="C15" s="36" t="s">
        <v>314</v>
      </c>
      <c r="D15" s="44"/>
      <c r="E15" s="44">
        <v>279689207.43000001</v>
      </c>
      <c r="F15" s="44">
        <v>368926.41</v>
      </c>
      <c r="G15" s="80">
        <v>279320281.01999998</v>
      </c>
    </row>
    <row r="16" spans="2:7" ht="15" customHeight="1">
      <c r="B16" s="62">
        <v>24</v>
      </c>
      <c r="C16" s="42" t="s">
        <v>315</v>
      </c>
      <c r="D16" s="43"/>
      <c r="E16" s="43">
        <v>935418166.51012504</v>
      </c>
      <c r="F16" s="43">
        <v>309104.74999998801</v>
      </c>
      <c r="G16" s="79">
        <v>935109061.76012301</v>
      </c>
    </row>
    <row r="17" spans="2:8" ht="15" customHeight="1">
      <c r="B17" s="62">
        <v>26</v>
      </c>
      <c r="C17" s="42" t="s">
        <v>321</v>
      </c>
      <c r="D17" s="43"/>
      <c r="E17" s="43">
        <v>2277620960.4000001</v>
      </c>
      <c r="F17" s="43">
        <v>1355036.66</v>
      </c>
      <c r="G17" s="79">
        <v>2276265923.7399998</v>
      </c>
    </row>
    <row r="18" spans="2:8" ht="15" customHeight="1">
      <c r="B18" s="53">
        <v>28</v>
      </c>
      <c r="C18" s="36" t="s">
        <v>322</v>
      </c>
      <c r="D18" s="44">
        <v>13563316.26</v>
      </c>
      <c r="E18" s="44"/>
      <c r="F18" s="44">
        <v>3706625.59</v>
      </c>
      <c r="G18" s="80">
        <v>9856690.6699999906</v>
      </c>
    </row>
    <row r="19" spans="2:8" ht="15" customHeight="1">
      <c r="B19" s="53">
        <v>33</v>
      </c>
      <c r="C19" s="36" t="s">
        <v>325</v>
      </c>
      <c r="D19" s="44"/>
      <c r="E19" s="44">
        <v>24017304.5</v>
      </c>
      <c r="F19" s="44">
        <v>27889.64</v>
      </c>
      <c r="G19" s="80">
        <v>23989414.859999999</v>
      </c>
    </row>
    <row r="20" spans="2:8" ht="15" customHeight="1">
      <c r="B20" s="62">
        <v>34</v>
      </c>
      <c r="C20" s="42" t="s">
        <v>323</v>
      </c>
      <c r="D20" s="43"/>
      <c r="E20" s="43">
        <v>1217151798.72</v>
      </c>
      <c r="F20" s="43">
        <v>0</v>
      </c>
      <c r="G20" s="79">
        <v>1217151798.72</v>
      </c>
    </row>
    <row r="21" spans="2:8" ht="15" customHeight="1">
      <c r="B21" s="127">
        <v>35</v>
      </c>
      <c r="C21" s="128" t="s">
        <v>324</v>
      </c>
      <c r="D21" s="353">
        <v>13563316.26</v>
      </c>
      <c r="E21" s="353">
        <v>9587878164.9901199</v>
      </c>
      <c r="F21" s="353">
        <v>7746877.6299999896</v>
      </c>
      <c r="G21" s="354">
        <v>9593694603.6201191</v>
      </c>
    </row>
    <row r="22" spans="2:8" ht="15" customHeight="1">
      <c r="B22" s="77">
        <v>36</v>
      </c>
      <c r="C22" s="133" t="s">
        <v>297</v>
      </c>
      <c r="D22" s="134">
        <v>142841164.27000001</v>
      </c>
      <c r="E22" s="134">
        <v>47389622888.972603</v>
      </c>
      <c r="F22" s="125">
        <v>42208475.820000097</v>
      </c>
      <c r="G22" s="135">
        <v>47490255577.4226</v>
      </c>
      <c r="H22" s="8"/>
    </row>
    <row r="23" spans="2:8" ht="15" customHeight="1">
      <c r="B23" s="126"/>
      <c r="C23" s="281" t="s">
        <v>335</v>
      </c>
      <c r="D23" s="282">
        <v>142683759.93000001</v>
      </c>
      <c r="E23" s="282">
        <v>41504195141.080101</v>
      </c>
      <c r="F23" s="282">
        <v>41981556.0200001</v>
      </c>
      <c r="G23" s="164">
        <v>41604897344.990097</v>
      </c>
    </row>
    <row r="24" spans="2:8" ht="15" customHeight="1">
      <c r="B24" s="126"/>
      <c r="C24" s="281" t="s">
        <v>336</v>
      </c>
      <c r="D24" s="282"/>
      <c r="E24" s="282">
        <v>942745870.66999996</v>
      </c>
      <c r="F24" s="282">
        <v>199030.16</v>
      </c>
      <c r="G24" s="164">
        <v>942546840.50999999</v>
      </c>
    </row>
    <row r="25" spans="2:8" ht="15" customHeight="1" thickBot="1">
      <c r="B25" s="136"/>
      <c r="C25" s="469" t="s">
        <v>337</v>
      </c>
      <c r="D25" s="470">
        <v>157404.34</v>
      </c>
      <c r="E25" s="470">
        <v>3364271489.1999998</v>
      </c>
      <c r="F25" s="470"/>
      <c r="G25" s="471">
        <v>3364428893.54</v>
      </c>
    </row>
  </sheetData>
  <mergeCells count="4">
    <mergeCell ref="B1:G1"/>
    <mergeCell ref="D3:E3"/>
    <mergeCell ref="F3:F4"/>
    <mergeCell ref="G3:G4"/>
  </mergeCells>
  <pageMargins left="0.7" right="0.7" top="0.75" bottom="0.75" header="0.3" footer="0.3"/>
  <pageSetup paperSize="9" scale="65"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14"/>
  <sheetViews>
    <sheetView showGridLines="0" zoomScaleNormal="100" zoomScaleSheetLayoutView="100" workbookViewId="0">
      <selection activeCell="G25" sqref="G25"/>
    </sheetView>
  </sheetViews>
  <sheetFormatPr defaultRowHeight="15"/>
  <cols>
    <col min="1" max="1" width="5.7109375" style="8" customWidth="1"/>
    <col min="2" max="2" width="8.28515625" customWidth="1"/>
    <col min="3" max="3" width="50.7109375" customWidth="1"/>
    <col min="4" max="5" width="20.7109375" customWidth="1"/>
  </cols>
  <sheetData>
    <row r="1" spans="2:9" ht="39.950000000000003" customHeight="1">
      <c r="B1" s="475" t="s">
        <v>108</v>
      </c>
      <c r="C1" s="475"/>
      <c r="D1" s="475"/>
      <c r="E1" s="475"/>
    </row>
    <row r="2" spans="2:9" ht="15.75" thickBot="1"/>
    <row r="3" spans="2:9" ht="30" customHeight="1">
      <c r="B3" s="117"/>
      <c r="C3" s="118"/>
      <c r="D3" s="118" t="s">
        <v>344</v>
      </c>
      <c r="E3" s="132" t="s">
        <v>345</v>
      </c>
    </row>
    <row r="4" spans="2:9" ht="15" customHeight="1">
      <c r="B4" s="144">
        <v>1</v>
      </c>
      <c r="C4" s="143" t="s">
        <v>346</v>
      </c>
      <c r="D4" s="142">
        <v>27133804.563499995</v>
      </c>
      <c r="E4" s="147"/>
      <c r="G4" s="8"/>
      <c r="H4" s="8"/>
      <c r="I4" s="8"/>
    </row>
    <row r="5" spans="2:9" ht="30" customHeight="1">
      <c r="B5" s="62">
        <v>2</v>
      </c>
      <c r="C5" s="73" t="s">
        <v>347</v>
      </c>
      <c r="D5" s="43">
        <f>4380096.44+11742403.48+2931580.15</f>
        <v>19054080.07</v>
      </c>
      <c r="E5" s="145"/>
      <c r="G5" s="8"/>
      <c r="H5" s="8"/>
      <c r="I5" s="8"/>
    </row>
    <row r="6" spans="2:9" ht="30" customHeight="1">
      <c r="B6" s="53">
        <v>3</v>
      </c>
      <c r="C6" s="40" t="s">
        <v>348</v>
      </c>
      <c r="D6" s="44">
        <v>-3131253.02</v>
      </c>
      <c r="E6" s="122"/>
      <c r="G6" s="8"/>
      <c r="H6" s="8"/>
      <c r="I6" s="8"/>
    </row>
    <row r="7" spans="2:9" ht="30" customHeight="1">
      <c r="B7" s="53">
        <v>4</v>
      </c>
      <c r="C7" s="40" t="s">
        <v>349</v>
      </c>
      <c r="D7" s="43">
        <v>-1046463.77</v>
      </c>
      <c r="E7" s="122"/>
      <c r="G7" s="8"/>
      <c r="H7" s="8"/>
      <c r="I7" s="8"/>
    </row>
    <row r="8" spans="2:9" ht="15" customHeight="1">
      <c r="B8" s="53">
        <v>5</v>
      </c>
      <c r="C8" s="36" t="s">
        <v>350</v>
      </c>
      <c r="D8" s="44">
        <v>0</v>
      </c>
      <c r="E8" s="122"/>
      <c r="G8" s="8"/>
      <c r="H8" s="8"/>
      <c r="I8" s="8"/>
    </row>
    <row r="9" spans="2:9" ht="15" customHeight="1">
      <c r="B9" s="53">
        <v>6</v>
      </c>
      <c r="C9" s="40" t="s">
        <v>351</v>
      </c>
      <c r="D9" s="43">
        <v>0</v>
      </c>
      <c r="E9" s="122"/>
      <c r="G9" s="8"/>
      <c r="H9" s="8"/>
      <c r="I9" s="8"/>
    </row>
    <row r="10" spans="2:9" ht="30" customHeight="1">
      <c r="B10" s="53">
        <v>7</v>
      </c>
      <c r="C10" s="40" t="s">
        <v>352</v>
      </c>
      <c r="D10" s="44">
        <v>0</v>
      </c>
      <c r="E10" s="122"/>
      <c r="G10" s="8"/>
      <c r="H10" s="8"/>
      <c r="I10" s="8"/>
    </row>
    <row r="11" spans="2:9">
      <c r="B11" s="65">
        <v>8</v>
      </c>
      <c r="C11" s="45" t="s">
        <v>219</v>
      </c>
      <c r="D11" s="114">
        <v>198307.98</v>
      </c>
      <c r="E11" s="146"/>
      <c r="G11" s="8"/>
      <c r="H11" s="8"/>
      <c r="I11" s="8"/>
    </row>
    <row r="12" spans="2:9" ht="15" customHeight="1">
      <c r="B12" s="144">
        <v>9</v>
      </c>
      <c r="C12" s="141" t="s">
        <v>353</v>
      </c>
      <c r="D12" s="142">
        <v>42208475.820000097</v>
      </c>
      <c r="E12" s="147"/>
      <c r="G12" s="8"/>
      <c r="H12" s="343"/>
      <c r="I12" s="8"/>
    </row>
    <row r="13" spans="2:9" ht="30" customHeight="1">
      <c r="B13" s="62">
        <v>10</v>
      </c>
      <c r="C13" s="73" t="s">
        <v>354</v>
      </c>
      <c r="D13" s="43">
        <v>802641.02</v>
      </c>
      <c r="E13" s="145"/>
      <c r="G13" s="8"/>
      <c r="H13" s="8"/>
      <c r="I13" s="8"/>
    </row>
    <row r="14" spans="2:9" ht="30" customHeight="1" thickBot="1">
      <c r="B14" s="68">
        <v>11</v>
      </c>
      <c r="C14" s="69" t="s">
        <v>355</v>
      </c>
      <c r="D14" s="148">
        <v>0</v>
      </c>
      <c r="E14" s="149"/>
      <c r="G14" s="8"/>
      <c r="H14" s="8"/>
      <c r="I14" s="8"/>
    </row>
  </sheetData>
  <mergeCells count="1">
    <mergeCell ref="B1:E1"/>
  </mergeCells>
  <pageMargins left="0.7" right="0.7" top="0.75" bottom="0.75" header="0.3" footer="0.3"/>
  <pageSetup paperSize="9" scale="8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28"/>
  <sheetViews>
    <sheetView showGridLines="0" zoomScaleNormal="100" zoomScaleSheetLayoutView="100" workbookViewId="0">
      <selection activeCell="D21" sqref="D21"/>
    </sheetView>
  </sheetViews>
  <sheetFormatPr defaultRowHeight="15"/>
  <cols>
    <col min="1" max="1" width="5.7109375" style="8" customWidth="1"/>
    <col min="2" max="2" width="8.28515625" customWidth="1"/>
    <col min="3" max="3" width="60.7109375" customWidth="1"/>
    <col min="4" max="4" width="20.7109375" customWidth="1"/>
  </cols>
  <sheetData>
    <row r="1" spans="2:4" ht="39.950000000000003" customHeight="1">
      <c r="B1" s="475" t="s">
        <v>109</v>
      </c>
      <c r="C1" s="475"/>
      <c r="D1" s="475"/>
    </row>
    <row r="2" spans="2:4" ht="15.75" thickBot="1"/>
    <row r="3" spans="2:4" s="16" customFormat="1" ht="30" customHeight="1">
      <c r="B3" s="117"/>
      <c r="C3" s="118"/>
      <c r="D3" s="132" t="s">
        <v>356</v>
      </c>
    </row>
    <row r="4" spans="2:4" s="16" customFormat="1" ht="15" customHeight="1">
      <c r="B4" s="144">
        <v>1</v>
      </c>
      <c r="C4" s="143" t="s">
        <v>346</v>
      </c>
      <c r="D4" s="147">
        <v>112519410.11000001</v>
      </c>
    </row>
    <row r="5" spans="2:4" s="16" customFormat="1" ht="30" customHeight="1">
      <c r="B5" s="62">
        <v>2</v>
      </c>
      <c r="C5" s="73" t="s">
        <v>357</v>
      </c>
      <c r="D5" s="79">
        <v>57192471.390000001</v>
      </c>
    </row>
    <row r="6" spans="2:4" s="16" customFormat="1" ht="15" customHeight="1">
      <c r="B6" s="53">
        <v>3</v>
      </c>
      <c r="C6" s="40" t="s">
        <v>358</v>
      </c>
      <c r="D6" s="80">
        <v>-13771277.16</v>
      </c>
    </row>
    <row r="7" spans="2:4" s="16" customFormat="1" ht="15" customHeight="1">
      <c r="B7" s="53">
        <v>4</v>
      </c>
      <c r="C7" s="40" t="s">
        <v>359</v>
      </c>
      <c r="D7" s="80">
        <v>-1046463.77</v>
      </c>
    </row>
    <row r="8" spans="2:4" s="16" customFormat="1" ht="15" customHeight="1">
      <c r="B8" s="65">
        <v>5</v>
      </c>
      <c r="C8" s="45" t="s">
        <v>360</v>
      </c>
      <c r="D8" s="116">
        <v>-12052976.299999982</v>
      </c>
    </row>
    <row r="9" spans="2:4" s="16" customFormat="1" ht="15" customHeight="1" thickBot="1">
      <c r="B9" s="150">
        <v>6</v>
      </c>
      <c r="C9" s="151" t="s">
        <v>353</v>
      </c>
      <c r="D9" s="187">
        <v>142841164.27000001</v>
      </c>
    </row>
    <row r="10" spans="2:4" s="16" customFormat="1"/>
    <row r="11" spans="2:4" s="16" customFormat="1"/>
    <row r="12" spans="2:4" s="16" customFormat="1"/>
    <row r="13" spans="2:4" s="16" customFormat="1"/>
    <row r="14" spans="2:4" s="16" customFormat="1"/>
    <row r="15" spans="2:4" s="16" customFormat="1"/>
    <row r="16" spans="2:4" s="16" customFormat="1"/>
    <row r="17" spans="4:5" s="16" customFormat="1"/>
    <row r="18" spans="4:5">
      <c r="D18" s="16"/>
    </row>
    <row r="20" spans="4:5">
      <c r="D20" s="16"/>
      <c r="E20" s="16"/>
    </row>
    <row r="21" spans="4:5">
      <c r="D21" s="16"/>
    </row>
    <row r="22" spans="4:5">
      <c r="D22" s="16"/>
    </row>
    <row r="23" spans="4:5">
      <c r="D23" s="16"/>
    </row>
    <row r="26" spans="4:5">
      <c r="D26" s="16"/>
      <c r="E26" s="16"/>
    </row>
    <row r="27" spans="4:5">
      <c r="D27" s="16"/>
      <c r="E27" s="8"/>
    </row>
    <row r="28" spans="4:5">
      <c r="D28" s="16"/>
      <c r="E28" s="8"/>
    </row>
  </sheetData>
  <mergeCells count="1">
    <mergeCell ref="B1:D1"/>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16"/>
  <sheetViews>
    <sheetView showGridLines="0" zoomScaleNormal="100" zoomScaleSheetLayoutView="100" workbookViewId="0">
      <selection activeCell="E26" sqref="E26"/>
    </sheetView>
  </sheetViews>
  <sheetFormatPr defaultRowHeight="15"/>
  <cols>
    <col min="1" max="1" width="5.7109375" style="8" customWidth="1"/>
    <col min="2" max="2" width="8.28515625" customWidth="1"/>
    <col min="3" max="3" width="40.7109375" customWidth="1"/>
    <col min="4" max="8" width="20.7109375" customWidth="1"/>
  </cols>
  <sheetData>
    <row r="1" spans="1:8" ht="20.100000000000001" customHeight="1">
      <c r="B1" s="483" t="s">
        <v>361</v>
      </c>
      <c r="C1" s="483"/>
      <c r="D1" s="483"/>
      <c r="E1" s="483"/>
      <c r="F1" s="483"/>
      <c r="G1" s="483"/>
      <c r="H1" s="483"/>
    </row>
    <row r="2" spans="1:8" ht="15.75" thickBot="1"/>
    <row r="3" spans="1:8" ht="30" customHeight="1">
      <c r="B3" s="455"/>
      <c r="C3" s="453"/>
      <c r="D3" s="453" t="s">
        <v>362</v>
      </c>
      <c r="E3" s="453" t="s">
        <v>363</v>
      </c>
      <c r="F3" s="453" t="s">
        <v>364</v>
      </c>
      <c r="G3" s="453" t="s">
        <v>365</v>
      </c>
      <c r="H3" s="454" t="s">
        <v>366</v>
      </c>
    </row>
    <row r="4" spans="1:8" ht="15" customHeight="1">
      <c r="B4" s="53">
        <v>1</v>
      </c>
      <c r="C4" s="40" t="s">
        <v>343</v>
      </c>
      <c r="D4" s="424">
        <v>7011798479.6945076</v>
      </c>
      <c r="E4" s="424">
        <v>28268540933.065495</v>
      </c>
      <c r="F4" s="424">
        <v>28268095380.975494</v>
      </c>
      <c r="G4" s="424">
        <v>445552.09</v>
      </c>
      <c r="H4" s="154"/>
    </row>
    <row r="5" spans="1:8" s="8" customFormat="1" ht="15" customHeight="1">
      <c r="B5" s="115">
        <v>2</v>
      </c>
      <c r="C5" s="425" t="s">
        <v>338</v>
      </c>
      <c r="D5" s="425">
        <v>8260344258.8999996</v>
      </c>
      <c r="E5" s="425">
        <v>0</v>
      </c>
      <c r="F5" s="425">
        <v>0</v>
      </c>
      <c r="G5" s="425">
        <v>0</v>
      </c>
      <c r="H5" s="155"/>
    </row>
    <row r="6" spans="1:8" ht="15" customHeight="1">
      <c r="B6" s="77">
        <v>3</v>
      </c>
      <c r="C6" s="133" t="s">
        <v>641</v>
      </c>
      <c r="D6" s="134">
        <v>15272142738.594507</v>
      </c>
      <c r="E6" s="134">
        <v>28268540933.065495</v>
      </c>
      <c r="F6" s="134">
        <v>28268095380.975494</v>
      </c>
      <c r="G6" s="134">
        <v>445552.09</v>
      </c>
      <c r="H6" s="156"/>
    </row>
    <row r="7" spans="1:8" s="428" customFormat="1" ht="15" customHeight="1">
      <c r="B7" s="456">
        <v>4</v>
      </c>
      <c r="C7" s="457" t="s">
        <v>642</v>
      </c>
      <c r="D7" s="458">
        <v>15189866.679999977</v>
      </c>
      <c r="E7" s="458">
        <v>127545076.49000001</v>
      </c>
      <c r="F7" s="458">
        <v>127545076.49000001</v>
      </c>
      <c r="G7" s="458">
        <v>0</v>
      </c>
      <c r="H7" s="459"/>
    </row>
    <row r="8" spans="1:8" ht="15" customHeight="1" thickBot="1">
      <c r="B8" s="461">
        <v>5</v>
      </c>
      <c r="C8" s="460" t="s">
        <v>643</v>
      </c>
      <c r="D8" s="462">
        <v>15189866.679999977</v>
      </c>
      <c r="E8" s="462">
        <v>127545076.49000001</v>
      </c>
      <c r="F8" s="464"/>
      <c r="G8" s="464"/>
      <c r="H8" s="463"/>
    </row>
    <row r="13" spans="1:8">
      <c r="A13" s="430"/>
      <c r="B13" s="429"/>
      <c r="C13" s="429"/>
      <c r="D13" s="428"/>
    </row>
    <row r="14" spans="1:8">
      <c r="A14" s="428"/>
      <c r="B14" s="431"/>
      <c r="C14" s="428"/>
      <c r="D14" s="431"/>
    </row>
    <row r="15" spans="1:8">
      <c r="A15" s="428"/>
      <c r="B15" s="431"/>
      <c r="C15" s="428"/>
      <c r="D15" s="431"/>
    </row>
    <row r="16" spans="1:8">
      <c r="A16" s="428"/>
      <c r="B16" s="431"/>
      <c r="C16" s="428"/>
      <c r="D16" s="431"/>
    </row>
  </sheetData>
  <mergeCells count="1">
    <mergeCell ref="B1:H1"/>
  </mergeCells>
  <pageMargins left="0.7" right="0.7" top="0.75" bottom="0.75" header="0.3" footer="0.3"/>
  <pageSetup paperSize="9" scale="8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K24"/>
  <sheetViews>
    <sheetView showGridLines="0" zoomScaleNormal="100" zoomScaleSheetLayoutView="100" workbookViewId="0">
      <selection activeCell="O15" sqref="O15"/>
    </sheetView>
  </sheetViews>
  <sheetFormatPr defaultColWidth="9.140625" defaultRowHeight="15"/>
  <cols>
    <col min="1" max="1" width="5.7109375" style="16" customWidth="1"/>
    <col min="2" max="2" width="8.28515625" style="16" customWidth="1"/>
    <col min="3" max="3" width="35.7109375" style="16" customWidth="1"/>
    <col min="4" max="9" width="20.7109375" style="16" customWidth="1"/>
    <col min="10" max="10" width="18.140625" style="16" customWidth="1"/>
    <col min="11" max="16384" width="9.140625" style="16"/>
  </cols>
  <sheetData>
    <row r="1" spans="2:11" ht="20.100000000000001" customHeight="1">
      <c r="B1" s="483" t="s">
        <v>367</v>
      </c>
      <c r="C1" s="483"/>
      <c r="D1" s="483"/>
      <c r="E1" s="483"/>
      <c r="F1" s="483"/>
      <c r="G1" s="483"/>
      <c r="H1" s="483"/>
      <c r="I1" s="483"/>
    </row>
    <row r="2" spans="2:11" ht="15.75" thickBot="1"/>
    <row r="3" spans="2:11" ht="15" customHeight="1">
      <c r="B3" s="158"/>
      <c r="C3" s="159"/>
      <c r="D3" s="491" t="s">
        <v>368</v>
      </c>
      <c r="E3" s="491"/>
      <c r="F3" s="491" t="s">
        <v>369</v>
      </c>
      <c r="G3" s="491"/>
      <c r="H3" s="491" t="s">
        <v>370</v>
      </c>
      <c r="I3" s="492"/>
    </row>
    <row r="4" spans="2:11" ht="30" customHeight="1">
      <c r="B4" s="485" t="s">
        <v>374</v>
      </c>
      <c r="C4" s="493"/>
      <c r="D4" s="140" t="s">
        <v>371</v>
      </c>
      <c r="E4" s="140" t="s">
        <v>372</v>
      </c>
      <c r="F4" s="140" t="s">
        <v>371</v>
      </c>
      <c r="G4" s="140" t="s">
        <v>372</v>
      </c>
      <c r="H4" s="140" t="s">
        <v>288</v>
      </c>
      <c r="I4" s="160" t="s">
        <v>373</v>
      </c>
      <c r="K4" s="8"/>
    </row>
    <row r="5" spans="2:11" ht="15" customHeight="1">
      <c r="B5" s="62">
        <v>1</v>
      </c>
      <c r="C5" s="73" t="s">
        <v>318</v>
      </c>
      <c r="D5" s="43">
        <v>3912080389.5700002</v>
      </c>
      <c r="E5" s="43"/>
      <c r="F5" s="43">
        <v>4007963824.3099999</v>
      </c>
      <c r="G5" s="43">
        <v>1160479090.73</v>
      </c>
      <c r="H5" s="43">
        <v>105126091.08</v>
      </c>
      <c r="I5" s="109">
        <v>2.0339992684079999E-2</v>
      </c>
      <c r="K5" s="5"/>
    </row>
    <row r="6" spans="2:11" ht="15" customHeight="1">
      <c r="B6" s="53">
        <v>2</v>
      </c>
      <c r="C6" s="40" t="s">
        <v>375</v>
      </c>
      <c r="D6" s="44">
        <v>610667128.17999995</v>
      </c>
      <c r="E6" s="44">
        <v>4407191</v>
      </c>
      <c r="F6" s="44">
        <v>707068193.27999902</v>
      </c>
      <c r="G6" s="44">
        <v>4407191</v>
      </c>
      <c r="H6" s="44">
        <v>102406923.97</v>
      </c>
      <c r="I6" s="110">
        <v>0.14393600429848999</v>
      </c>
      <c r="K6" s="5"/>
    </row>
    <row r="7" spans="2:11" ht="15" customHeight="1">
      <c r="B7" s="53">
        <v>3</v>
      </c>
      <c r="C7" s="40" t="s">
        <v>320</v>
      </c>
      <c r="D7" s="44">
        <v>184312714.06999999</v>
      </c>
      <c r="E7" s="44">
        <v>10500000</v>
      </c>
      <c r="F7" s="44">
        <v>114605871.83</v>
      </c>
      <c r="G7" s="44">
        <v>10500000</v>
      </c>
      <c r="H7" s="44">
        <v>25021174.366</v>
      </c>
      <c r="I7" s="110">
        <v>0.2</v>
      </c>
      <c r="K7" s="5"/>
    </row>
    <row r="8" spans="2:11" ht="15" customHeight="1">
      <c r="B8" s="53">
        <v>4</v>
      </c>
      <c r="C8" s="40" t="s">
        <v>327</v>
      </c>
      <c r="D8" s="35"/>
      <c r="E8" s="35"/>
      <c r="F8" s="35"/>
      <c r="G8" s="35"/>
      <c r="H8" s="35"/>
      <c r="I8" s="122"/>
      <c r="K8" s="5"/>
    </row>
    <row r="9" spans="2:11" ht="15" customHeight="1">
      <c r="B9" s="53">
        <v>5</v>
      </c>
      <c r="C9" s="40" t="s">
        <v>328</v>
      </c>
      <c r="D9" s="35"/>
      <c r="E9" s="35"/>
      <c r="F9" s="35"/>
      <c r="G9" s="35"/>
      <c r="H9" s="35"/>
      <c r="I9" s="122"/>
      <c r="K9" s="5"/>
    </row>
    <row r="10" spans="2:11" ht="15" customHeight="1">
      <c r="B10" s="53">
        <v>6</v>
      </c>
      <c r="C10" s="40" t="s">
        <v>313</v>
      </c>
      <c r="D10" s="44">
        <v>132013304.61</v>
      </c>
      <c r="E10" s="44" t="s">
        <v>569</v>
      </c>
      <c r="F10" s="44">
        <v>34825385.280000001</v>
      </c>
      <c r="G10" s="44"/>
      <c r="H10" s="44">
        <v>9091813.1439999994</v>
      </c>
      <c r="I10" s="110">
        <v>0.26106855877976998</v>
      </c>
      <c r="K10" s="5"/>
    </row>
    <row r="11" spans="2:11" ht="15" customHeight="1">
      <c r="B11" s="53">
        <v>7</v>
      </c>
      <c r="C11" s="40" t="s">
        <v>314</v>
      </c>
      <c r="D11" s="44">
        <v>254005229.31</v>
      </c>
      <c r="E11" s="44">
        <v>25683978.120000001</v>
      </c>
      <c r="F11" s="44">
        <v>226267270.05000001</v>
      </c>
      <c r="G11" s="44">
        <v>22223832.423999999</v>
      </c>
      <c r="H11" s="44">
        <v>188076503.85800001</v>
      </c>
      <c r="I11" s="110">
        <v>0.75687419785051002</v>
      </c>
      <c r="K11" s="5"/>
    </row>
    <row r="12" spans="2:11" ht="15" customHeight="1">
      <c r="B12" s="53">
        <v>8</v>
      </c>
      <c r="C12" s="40" t="s">
        <v>315</v>
      </c>
      <c r="D12" s="44">
        <v>266148892.64012501</v>
      </c>
      <c r="E12" s="44">
        <v>669269273.87</v>
      </c>
      <c r="F12" s="44">
        <v>265839787.89012301</v>
      </c>
      <c r="G12" s="44">
        <v>1884354.8389999999</v>
      </c>
      <c r="H12" s="44">
        <v>200793107.04676899</v>
      </c>
      <c r="I12" s="110">
        <v>0.74999999999972</v>
      </c>
      <c r="K12" s="5"/>
    </row>
    <row r="13" spans="2:11" ht="30" customHeight="1">
      <c r="B13" s="53">
        <v>9</v>
      </c>
      <c r="C13" s="40" t="s">
        <v>321</v>
      </c>
      <c r="D13" s="44">
        <v>495109375.11000001</v>
      </c>
      <c r="E13" s="44">
        <v>1782511585.29</v>
      </c>
      <c r="F13" s="44">
        <v>493754338.44999999</v>
      </c>
      <c r="G13" s="44">
        <v>257442576.69600001</v>
      </c>
      <c r="H13" s="44">
        <v>413569319.245049</v>
      </c>
      <c r="I13" s="110">
        <v>0.55054714803329996</v>
      </c>
    </row>
    <row r="14" spans="2:11" ht="15" customHeight="1">
      <c r="B14" s="53">
        <v>10</v>
      </c>
      <c r="C14" s="40" t="s">
        <v>322</v>
      </c>
      <c r="D14" s="44">
        <v>13563316.26</v>
      </c>
      <c r="E14" s="44"/>
      <c r="F14" s="44">
        <v>9856690.6699999906</v>
      </c>
      <c r="G14" s="44"/>
      <c r="H14" s="44">
        <v>9922921.4749999903</v>
      </c>
      <c r="I14" s="110">
        <v>1.0067193754189301</v>
      </c>
    </row>
    <row r="15" spans="2:11" ht="30" customHeight="1">
      <c r="B15" s="53">
        <v>11</v>
      </c>
      <c r="C15" s="40" t="s">
        <v>528</v>
      </c>
      <c r="D15" s="35"/>
      <c r="E15" s="35"/>
      <c r="F15" s="35"/>
      <c r="G15" s="35"/>
      <c r="H15" s="35"/>
      <c r="I15" s="122"/>
    </row>
    <row r="16" spans="2:11" ht="15" customHeight="1">
      <c r="B16" s="53">
        <v>12</v>
      </c>
      <c r="C16" s="40" t="s">
        <v>329</v>
      </c>
      <c r="D16" s="35"/>
      <c r="E16" s="35"/>
      <c r="F16" s="35"/>
      <c r="G16" s="35"/>
      <c r="H16" s="35"/>
      <c r="I16" s="122"/>
    </row>
    <row r="17" spans="2:9" ht="30" customHeight="1">
      <c r="B17" s="53">
        <v>13</v>
      </c>
      <c r="C17" s="40" t="s">
        <v>376</v>
      </c>
      <c r="D17" s="35"/>
      <c r="E17" s="35"/>
      <c r="F17" s="35"/>
      <c r="G17" s="35"/>
      <c r="H17" s="35"/>
      <c r="I17" s="122"/>
    </row>
    <row r="18" spans="2:9" ht="15" customHeight="1">
      <c r="B18" s="53">
        <v>14</v>
      </c>
      <c r="C18" s="40" t="s">
        <v>377</v>
      </c>
      <c r="D18" s="35"/>
      <c r="E18" s="35"/>
      <c r="F18" s="35"/>
      <c r="G18" s="35"/>
      <c r="H18" s="35"/>
      <c r="I18" s="122"/>
    </row>
    <row r="19" spans="2:9" ht="15" customHeight="1">
      <c r="B19" s="53">
        <v>15</v>
      </c>
      <c r="C19" s="40" t="s">
        <v>136</v>
      </c>
      <c r="D19" s="44">
        <v>24017304.5</v>
      </c>
      <c r="E19" s="44"/>
      <c r="F19" s="44">
        <v>23989414.859999999</v>
      </c>
      <c r="G19" s="44"/>
      <c r="H19" s="44">
        <v>23989414.859999999</v>
      </c>
      <c r="I19" s="110">
        <v>1</v>
      </c>
    </row>
    <row r="20" spans="2:9" ht="15" customHeight="1">
      <c r="B20" s="65">
        <v>16</v>
      </c>
      <c r="C20" s="95" t="s">
        <v>378</v>
      </c>
      <c r="D20" s="46">
        <v>1217151798.72</v>
      </c>
      <c r="E20" s="46"/>
      <c r="F20" s="46">
        <v>1217151798.72</v>
      </c>
      <c r="G20" s="46"/>
      <c r="H20" s="46">
        <v>314222739.237499</v>
      </c>
      <c r="I20" s="111">
        <v>0.25816232582324</v>
      </c>
    </row>
    <row r="21" spans="2:9" ht="15" customHeight="1" thickBot="1">
      <c r="B21" s="82">
        <v>17</v>
      </c>
      <c r="C21" s="137" t="s">
        <v>297</v>
      </c>
      <c r="D21" s="138">
        <v>7109069452.9701204</v>
      </c>
      <c r="E21" s="138">
        <v>2492372028.2800002</v>
      </c>
      <c r="F21" s="138">
        <v>7101322575.3401203</v>
      </c>
      <c r="G21" s="138">
        <v>1456937045.6889999</v>
      </c>
      <c r="H21" s="138">
        <v>1392220008.28232</v>
      </c>
      <c r="I21" s="161">
        <v>0.16267559877026</v>
      </c>
    </row>
    <row r="24" spans="2:9">
      <c r="E24" s="318"/>
    </row>
  </sheetData>
  <mergeCells count="5">
    <mergeCell ref="B1:I1"/>
    <mergeCell ref="D3:E3"/>
    <mergeCell ref="F3:G3"/>
    <mergeCell ref="H3:I3"/>
    <mergeCell ref="B4:C4"/>
  </mergeCells>
  <pageMargins left="0.7" right="0.7" top="0.75" bottom="0.75" header="0.3" footer="0.3"/>
  <pageSetup paperSize="9" scale="7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U26"/>
  <sheetViews>
    <sheetView showGridLines="0" zoomScaleNormal="100" zoomScaleSheetLayoutView="100" workbookViewId="0"/>
  </sheetViews>
  <sheetFormatPr defaultRowHeight="15"/>
  <cols>
    <col min="1" max="1" width="5.7109375" style="8" customWidth="1"/>
    <col min="2" max="2" width="6.7109375" customWidth="1"/>
    <col min="3" max="3" width="25.7109375" customWidth="1"/>
    <col min="4" max="21" width="12.7109375" style="16" customWidth="1"/>
  </cols>
  <sheetData>
    <row r="1" spans="2:21" ht="20.100000000000001" customHeight="1">
      <c r="B1" s="483" t="s">
        <v>112</v>
      </c>
      <c r="C1" s="483"/>
      <c r="D1" s="483"/>
      <c r="E1" s="483"/>
      <c r="F1" s="483"/>
      <c r="G1" s="483"/>
      <c r="H1" s="483"/>
      <c r="I1" s="483"/>
      <c r="J1" s="483"/>
      <c r="K1" s="483"/>
      <c r="L1" s="483"/>
      <c r="M1" s="483"/>
      <c r="N1" s="483"/>
      <c r="O1" s="483"/>
      <c r="P1" s="483"/>
      <c r="Q1" s="483"/>
      <c r="R1" s="483"/>
      <c r="S1" s="483"/>
      <c r="T1" s="483"/>
      <c r="U1" s="483"/>
    </row>
    <row r="2" spans="2:21" ht="15.75" thickBot="1"/>
    <row r="3" spans="2:21" s="22" customFormat="1" ht="15" customHeight="1">
      <c r="B3" s="479" t="s">
        <v>374</v>
      </c>
      <c r="C3" s="480"/>
      <c r="D3" s="491" t="s">
        <v>379</v>
      </c>
      <c r="E3" s="491"/>
      <c r="F3" s="491"/>
      <c r="G3" s="491"/>
      <c r="H3" s="491"/>
      <c r="I3" s="491"/>
      <c r="J3" s="491"/>
      <c r="K3" s="491"/>
      <c r="L3" s="491"/>
      <c r="M3" s="491"/>
      <c r="N3" s="491"/>
      <c r="O3" s="491"/>
      <c r="P3" s="491"/>
      <c r="Q3" s="491"/>
      <c r="R3" s="491"/>
      <c r="S3" s="491"/>
      <c r="T3" s="495" t="s">
        <v>297</v>
      </c>
      <c r="U3" s="497" t="s">
        <v>381</v>
      </c>
    </row>
    <row r="4" spans="2:21" s="22" customFormat="1" ht="15" customHeight="1">
      <c r="B4" s="494"/>
      <c r="C4" s="486"/>
      <c r="D4" s="162">
        <v>0</v>
      </c>
      <c r="E4" s="162">
        <v>0.02</v>
      </c>
      <c r="F4" s="162">
        <v>0.04</v>
      </c>
      <c r="G4" s="162">
        <v>0.1</v>
      </c>
      <c r="H4" s="162">
        <v>0.2</v>
      </c>
      <c r="I4" s="162">
        <v>0.35</v>
      </c>
      <c r="J4" s="162">
        <v>0.5</v>
      </c>
      <c r="K4" s="162">
        <v>0.7</v>
      </c>
      <c r="L4" s="162">
        <v>0.75</v>
      </c>
      <c r="M4" s="162">
        <v>1</v>
      </c>
      <c r="N4" s="162">
        <v>1.5</v>
      </c>
      <c r="O4" s="162">
        <v>2.5</v>
      </c>
      <c r="P4" s="162">
        <v>3.7</v>
      </c>
      <c r="Q4" s="162">
        <v>12.5</v>
      </c>
      <c r="R4" s="162" t="s">
        <v>380</v>
      </c>
      <c r="S4" s="162" t="s">
        <v>87</v>
      </c>
      <c r="T4" s="496"/>
      <c r="U4" s="498"/>
    </row>
    <row r="5" spans="2:21" s="22" customFormat="1" ht="30" customHeight="1">
      <c r="B5" s="62">
        <v>1</v>
      </c>
      <c r="C5" s="73" t="s">
        <v>318</v>
      </c>
      <c r="D5" s="43">
        <v>4798810945.6300001</v>
      </c>
      <c r="E5" s="153"/>
      <c r="F5" s="153"/>
      <c r="G5" s="153"/>
      <c r="H5" s="43">
        <v>265632978.75</v>
      </c>
      <c r="I5" s="43"/>
      <c r="J5" s="43">
        <v>103998990.66</v>
      </c>
      <c r="K5" s="153"/>
      <c r="L5" s="43"/>
      <c r="M5" s="43"/>
      <c r="N5" s="43"/>
      <c r="O5" s="43"/>
      <c r="P5" s="153"/>
      <c r="Q5" s="153"/>
      <c r="R5" s="43"/>
      <c r="S5" s="153"/>
      <c r="T5" s="43">
        <v>5168442915.04</v>
      </c>
      <c r="U5" s="164">
        <v>2370020780.0700002</v>
      </c>
    </row>
    <row r="6" spans="2:21" s="22" customFormat="1" ht="30" customHeight="1">
      <c r="B6" s="53">
        <v>2</v>
      </c>
      <c r="C6" s="40" t="s">
        <v>375</v>
      </c>
      <c r="D6" s="44">
        <v>199440764.43000001</v>
      </c>
      <c r="E6" s="152"/>
      <c r="F6" s="152"/>
      <c r="G6" s="152"/>
      <c r="H6" s="44">
        <v>512034619.85000002</v>
      </c>
      <c r="I6" s="44"/>
      <c r="J6" s="44"/>
      <c r="K6" s="152"/>
      <c r="L6" s="44"/>
      <c r="M6" s="44"/>
      <c r="N6" s="44"/>
      <c r="O6" s="44"/>
      <c r="P6" s="152"/>
      <c r="Q6" s="152"/>
      <c r="R6" s="44"/>
      <c r="S6" s="152"/>
      <c r="T6" s="44">
        <v>711475384.27999997</v>
      </c>
      <c r="U6" s="165">
        <v>424520419.79000002</v>
      </c>
    </row>
    <row r="7" spans="2:21" s="22" customFormat="1" ht="15" customHeight="1">
      <c r="B7" s="53">
        <v>3</v>
      </c>
      <c r="C7" s="40" t="s">
        <v>320</v>
      </c>
      <c r="D7" s="44"/>
      <c r="E7" s="152"/>
      <c r="F7" s="152"/>
      <c r="G7" s="152"/>
      <c r="H7" s="44">
        <v>125105871.83</v>
      </c>
      <c r="I7" s="44"/>
      <c r="J7" s="44"/>
      <c r="K7" s="152"/>
      <c r="L7" s="44"/>
      <c r="M7" s="44"/>
      <c r="N7" s="44"/>
      <c r="O7" s="44"/>
      <c r="P7" s="152"/>
      <c r="Q7" s="152"/>
      <c r="R7" s="44"/>
      <c r="S7" s="152"/>
      <c r="T7" s="44">
        <v>125105871.83</v>
      </c>
      <c r="U7" s="165">
        <v>125101158.09</v>
      </c>
    </row>
    <row r="8" spans="2:21" s="22" customFormat="1" ht="30" customHeight="1">
      <c r="B8" s="53">
        <v>4</v>
      </c>
      <c r="C8" s="40" t="s">
        <v>327</v>
      </c>
      <c r="D8" s="44"/>
      <c r="E8" s="152"/>
      <c r="F8" s="152"/>
      <c r="G8" s="152"/>
      <c r="H8" s="44"/>
      <c r="I8" s="44"/>
      <c r="J8" s="44"/>
      <c r="K8" s="152"/>
      <c r="L8" s="44"/>
      <c r="M8" s="44"/>
      <c r="N8" s="44"/>
      <c r="O8" s="44"/>
      <c r="P8" s="152"/>
      <c r="Q8" s="152"/>
      <c r="R8" s="44"/>
      <c r="S8" s="152"/>
      <c r="T8" s="44"/>
      <c r="U8" s="165"/>
    </row>
    <row r="9" spans="2:21" s="22" customFormat="1" ht="15" customHeight="1">
      <c r="B9" s="53">
        <v>5</v>
      </c>
      <c r="C9" s="40" t="s">
        <v>328</v>
      </c>
      <c r="D9" s="44"/>
      <c r="E9" s="152"/>
      <c r="F9" s="152"/>
      <c r="G9" s="152"/>
      <c r="H9" s="44"/>
      <c r="I9" s="44"/>
      <c r="J9" s="44"/>
      <c r="K9" s="152"/>
      <c r="L9" s="44"/>
      <c r="M9" s="44"/>
      <c r="N9" s="44"/>
      <c r="O9" s="44"/>
      <c r="P9" s="152"/>
      <c r="Q9" s="152"/>
      <c r="R9" s="44"/>
      <c r="S9" s="152"/>
      <c r="T9" s="44"/>
      <c r="U9" s="165"/>
    </row>
    <row r="10" spans="2:21" s="22" customFormat="1" ht="15" customHeight="1">
      <c r="B10" s="53">
        <v>6</v>
      </c>
      <c r="C10" s="40" t="s">
        <v>313</v>
      </c>
      <c r="D10" s="44"/>
      <c r="E10" s="152"/>
      <c r="F10" s="152"/>
      <c r="G10" s="152"/>
      <c r="H10" s="44">
        <v>32166965.170000002</v>
      </c>
      <c r="I10" s="44"/>
      <c r="J10" s="44"/>
      <c r="K10" s="152"/>
      <c r="L10" s="44"/>
      <c r="M10" s="44">
        <v>2658420.11</v>
      </c>
      <c r="N10" s="44"/>
      <c r="O10" s="44"/>
      <c r="P10" s="152"/>
      <c r="Q10" s="152"/>
      <c r="R10" s="44"/>
      <c r="S10" s="152"/>
      <c r="T10" s="44">
        <v>34825385.280000001</v>
      </c>
      <c r="U10" s="165">
        <v>2658420.11</v>
      </c>
    </row>
    <row r="11" spans="2:21" s="22" customFormat="1" ht="15" customHeight="1">
      <c r="B11" s="53">
        <v>7</v>
      </c>
      <c r="C11" s="40" t="s">
        <v>314</v>
      </c>
      <c r="D11" s="44"/>
      <c r="E11" s="152"/>
      <c r="F11" s="152"/>
      <c r="G11" s="152"/>
      <c r="H11" s="44">
        <v>32013085.670000002</v>
      </c>
      <c r="I11" s="44"/>
      <c r="J11" s="44">
        <v>69608260.159999996</v>
      </c>
      <c r="K11" s="152"/>
      <c r="L11" s="44"/>
      <c r="M11" s="44">
        <v>146869756.64399999</v>
      </c>
      <c r="N11" s="44"/>
      <c r="O11" s="44"/>
      <c r="P11" s="152"/>
      <c r="Q11" s="152"/>
      <c r="R11" s="44"/>
      <c r="S11" s="152"/>
      <c r="T11" s="44">
        <v>248491102.47400001</v>
      </c>
      <c r="U11" s="165">
        <v>130982459.94400001</v>
      </c>
    </row>
    <row r="12" spans="2:21" s="22" customFormat="1" ht="15" customHeight="1">
      <c r="B12" s="53">
        <v>8</v>
      </c>
      <c r="C12" s="40" t="s">
        <v>315</v>
      </c>
      <c r="D12" s="44"/>
      <c r="E12" s="152"/>
      <c r="F12" s="152"/>
      <c r="G12" s="152"/>
      <c r="H12" s="44"/>
      <c r="I12" s="44"/>
      <c r="J12" s="44"/>
      <c r="K12" s="152"/>
      <c r="L12" s="44">
        <v>267724142.729123</v>
      </c>
      <c r="M12" s="44"/>
      <c r="N12" s="44"/>
      <c r="O12" s="44"/>
      <c r="P12" s="152"/>
      <c r="Q12" s="152"/>
      <c r="R12" s="44"/>
      <c r="S12" s="152"/>
      <c r="T12" s="44">
        <v>267724142.729123</v>
      </c>
      <c r="U12" s="165">
        <v>267724080.789123</v>
      </c>
    </row>
    <row r="13" spans="2:21" s="22" customFormat="1" ht="30" customHeight="1">
      <c r="B13" s="53">
        <v>9</v>
      </c>
      <c r="C13" s="40" t="s">
        <v>321</v>
      </c>
      <c r="D13" s="44"/>
      <c r="E13" s="152"/>
      <c r="F13" s="152"/>
      <c r="G13" s="152"/>
      <c r="H13" s="44"/>
      <c r="I13" s="44">
        <v>373513517.208</v>
      </c>
      <c r="J13" s="44">
        <v>3109505.145</v>
      </c>
      <c r="K13" s="152"/>
      <c r="L13" s="44">
        <v>374101338.05299997</v>
      </c>
      <c r="M13" s="44"/>
      <c r="N13" s="44">
        <v>472554.74</v>
      </c>
      <c r="O13" s="44"/>
      <c r="P13" s="152"/>
      <c r="Q13" s="152"/>
      <c r="R13" s="44"/>
      <c r="S13" s="152"/>
      <c r="T13" s="44">
        <v>751196915.14600003</v>
      </c>
      <c r="U13" s="165">
        <v>751196915.14600003</v>
      </c>
    </row>
    <row r="14" spans="2:21" s="22" customFormat="1" ht="15" customHeight="1">
      <c r="B14" s="53">
        <v>10</v>
      </c>
      <c r="C14" s="40" t="s">
        <v>322</v>
      </c>
      <c r="D14" s="44"/>
      <c r="E14" s="152"/>
      <c r="F14" s="152"/>
      <c r="G14" s="152"/>
      <c r="H14" s="44"/>
      <c r="I14" s="44"/>
      <c r="J14" s="44"/>
      <c r="K14" s="152"/>
      <c r="L14" s="44"/>
      <c r="M14" s="44">
        <v>9724229.0599999893</v>
      </c>
      <c r="N14" s="44">
        <v>132461.60999999999</v>
      </c>
      <c r="O14" s="44"/>
      <c r="P14" s="152"/>
      <c r="Q14" s="152"/>
      <c r="R14" s="44"/>
      <c r="S14" s="152"/>
      <c r="T14" s="44">
        <v>9856690.6699999906</v>
      </c>
      <c r="U14" s="165">
        <v>9856690.6699999906</v>
      </c>
    </row>
    <row r="15" spans="2:21" s="22" customFormat="1" ht="30" customHeight="1">
      <c r="B15" s="53">
        <v>11</v>
      </c>
      <c r="C15" s="40" t="s">
        <v>528</v>
      </c>
      <c r="D15" s="44"/>
      <c r="E15" s="152"/>
      <c r="F15" s="152"/>
      <c r="G15" s="152"/>
      <c r="H15" s="44"/>
      <c r="I15" s="44"/>
      <c r="J15" s="44"/>
      <c r="K15" s="152"/>
      <c r="L15" s="44"/>
      <c r="M15" s="44"/>
      <c r="N15" s="44"/>
      <c r="O15" s="44"/>
      <c r="P15" s="152"/>
      <c r="Q15" s="152"/>
      <c r="R15" s="44"/>
      <c r="S15" s="152"/>
      <c r="T15" s="44"/>
      <c r="U15" s="165"/>
    </row>
    <row r="16" spans="2:21" s="22" customFormat="1" ht="15" customHeight="1">
      <c r="B16" s="53">
        <v>12</v>
      </c>
      <c r="C16" s="40" t="s">
        <v>329</v>
      </c>
      <c r="D16" s="44"/>
      <c r="E16" s="152"/>
      <c r="F16" s="152"/>
      <c r="G16" s="152"/>
      <c r="H16" s="44"/>
      <c r="I16" s="44"/>
      <c r="J16" s="44"/>
      <c r="K16" s="152"/>
      <c r="L16" s="44"/>
      <c r="M16" s="44"/>
      <c r="N16" s="44"/>
      <c r="O16" s="44"/>
      <c r="P16" s="152"/>
      <c r="Q16" s="152"/>
      <c r="R16" s="44"/>
      <c r="S16" s="152"/>
      <c r="T16" s="44"/>
      <c r="U16" s="165"/>
    </row>
    <row r="17" spans="2:21" s="22" customFormat="1" ht="45" customHeight="1">
      <c r="B17" s="53">
        <v>13</v>
      </c>
      <c r="C17" s="40" t="s">
        <v>376</v>
      </c>
      <c r="D17" s="44"/>
      <c r="E17" s="152"/>
      <c r="F17" s="152"/>
      <c r="G17" s="152"/>
      <c r="H17" s="44"/>
      <c r="I17" s="44"/>
      <c r="J17" s="44"/>
      <c r="K17" s="152"/>
      <c r="L17" s="44"/>
      <c r="M17" s="44"/>
      <c r="N17" s="44"/>
      <c r="O17" s="44"/>
      <c r="P17" s="152"/>
      <c r="Q17" s="152"/>
      <c r="R17" s="44"/>
      <c r="S17" s="152"/>
      <c r="T17" s="44"/>
      <c r="U17" s="165"/>
    </row>
    <row r="18" spans="2:21" s="22" customFormat="1" ht="30" customHeight="1">
      <c r="B18" s="53">
        <v>14</v>
      </c>
      <c r="C18" s="40" t="s">
        <v>377</v>
      </c>
      <c r="D18" s="44"/>
      <c r="E18" s="152"/>
      <c r="F18" s="152"/>
      <c r="G18" s="152"/>
      <c r="H18" s="44"/>
      <c r="I18" s="44"/>
      <c r="J18" s="44"/>
      <c r="K18" s="152"/>
      <c r="L18" s="44"/>
      <c r="M18" s="44"/>
      <c r="N18" s="44"/>
      <c r="O18" s="44"/>
      <c r="P18" s="152"/>
      <c r="Q18" s="152"/>
      <c r="R18" s="44"/>
      <c r="S18" s="152"/>
      <c r="T18" s="44"/>
      <c r="U18" s="165"/>
    </row>
    <row r="19" spans="2:21" s="22" customFormat="1" ht="15" customHeight="1">
      <c r="B19" s="53">
        <v>15</v>
      </c>
      <c r="C19" s="40" t="s">
        <v>136</v>
      </c>
      <c r="D19" s="44"/>
      <c r="E19" s="152"/>
      <c r="F19" s="152"/>
      <c r="G19" s="152"/>
      <c r="H19" s="44"/>
      <c r="I19" s="44"/>
      <c r="J19" s="44"/>
      <c r="K19" s="152"/>
      <c r="L19" s="44"/>
      <c r="M19" s="44">
        <v>23989414.859999999</v>
      </c>
      <c r="N19" s="44"/>
      <c r="O19" s="44"/>
      <c r="P19" s="152"/>
      <c r="Q19" s="152"/>
      <c r="R19" s="44"/>
      <c r="S19" s="152"/>
      <c r="T19" s="44">
        <v>23989414.859999999</v>
      </c>
      <c r="U19" s="165">
        <v>4913368.22</v>
      </c>
    </row>
    <row r="20" spans="2:21" s="22" customFormat="1" ht="15" customHeight="1">
      <c r="B20" s="65">
        <v>16</v>
      </c>
      <c r="C20" s="95" t="s">
        <v>378</v>
      </c>
      <c r="D20" s="46">
        <v>154334399.19999999</v>
      </c>
      <c r="E20" s="163"/>
      <c r="F20" s="163"/>
      <c r="G20" s="163"/>
      <c r="H20" s="46"/>
      <c r="I20" s="46"/>
      <c r="J20" s="46">
        <v>48060250.789999999</v>
      </c>
      <c r="K20" s="163"/>
      <c r="L20" s="46">
        <v>13606449.109999999</v>
      </c>
      <c r="M20" s="46">
        <v>195135773.83999899</v>
      </c>
      <c r="N20" s="46">
        <v>51625.04</v>
      </c>
      <c r="O20" s="46">
        <v>14924904.74</v>
      </c>
      <c r="P20" s="163"/>
      <c r="Q20" s="163"/>
      <c r="R20" s="46">
        <v>791038396</v>
      </c>
      <c r="S20" s="163"/>
      <c r="T20" s="46">
        <v>1217151798.72</v>
      </c>
      <c r="U20" s="166">
        <v>1217151798.72</v>
      </c>
    </row>
    <row r="21" spans="2:21" s="22" customFormat="1" ht="15" customHeight="1" thickBot="1">
      <c r="B21" s="82">
        <v>17</v>
      </c>
      <c r="C21" s="137" t="s">
        <v>297</v>
      </c>
      <c r="D21" s="138">
        <v>5152586109.2600002</v>
      </c>
      <c r="E21" s="138"/>
      <c r="F21" s="138"/>
      <c r="G21" s="138"/>
      <c r="H21" s="138">
        <v>966953521.26999998</v>
      </c>
      <c r="I21" s="138">
        <v>373513517.208</v>
      </c>
      <c r="J21" s="138">
        <v>224777006.755</v>
      </c>
      <c r="K21" s="138"/>
      <c r="L21" s="138">
        <v>655431929.89212298</v>
      </c>
      <c r="M21" s="138">
        <v>378377594.51399899</v>
      </c>
      <c r="N21" s="138">
        <v>656641.39</v>
      </c>
      <c r="O21" s="138">
        <v>14924904.74</v>
      </c>
      <c r="P21" s="138"/>
      <c r="Q21" s="138"/>
      <c r="R21" s="138">
        <v>791038396</v>
      </c>
      <c r="S21" s="138">
        <v>0</v>
      </c>
      <c r="T21" s="138">
        <v>8558259621.0291224</v>
      </c>
      <c r="U21" s="139">
        <v>5304126091.5491238</v>
      </c>
    </row>
    <row r="25" spans="2:21">
      <c r="T25" s="318"/>
    </row>
    <row r="26" spans="2:21">
      <c r="T26" s="318"/>
    </row>
  </sheetData>
  <mergeCells count="5">
    <mergeCell ref="B1:U1"/>
    <mergeCell ref="B3:C4"/>
    <mergeCell ref="D3:S3"/>
    <mergeCell ref="T3:T4"/>
    <mergeCell ref="U3:U4"/>
  </mergeCells>
  <pageMargins left="0.7" right="0.7" top="0.75" bottom="0.75" header="0.3" footer="0.3"/>
  <pageSetup paperSize="9" scale="4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R21"/>
  <sheetViews>
    <sheetView showGridLines="0" zoomScaleNormal="100" zoomScaleSheetLayoutView="100" workbookViewId="0">
      <selection activeCell="H26" sqref="H26"/>
    </sheetView>
  </sheetViews>
  <sheetFormatPr defaultRowHeight="15"/>
  <cols>
    <col min="1" max="1" width="5.7109375" style="8" customWidth="1"/>
    <col min="2" max="3" width="10.7109375" customWidth="1"/>
    <col min="4" max="4" width="19.42578125" customWidth="1"/>
    <col min="5" max="16" width="15.7109375" customWidth="1"/>
  </cols>
  <sheetData>
    <row r="1" spans="2:18" ht="20.100000000000001" customHeight="1">
      <c r="B1" s="475" t="s">
        <v>113</v>
      </c>
      <c r="C1" s="475"/>
      <c r="D1" s="475"/>
      <c r="E1" s="475"/>
      <c r="F1" s="475"/>
      <c r="G1" s="475"/>
      <c r="H1" s="475"/>
      <c r="I1" s="475"/>
      <c r="J1" s="475"/>
      <c r="K1" s="475"/>
      <c r="L1" s="475"/>
      <c r="M1" s="475"/>
      <c r="N1" s="475"/>
      <c r="O1" s="475"/>
      <c r="P1" s="475"/>
    </row>
    <row r="2" spans="2:18" ht="15.75" thickBot="1">
      <c r="B2" s="8"/>
      <c r="C2" s="8"/>
      <c r="D2" s="8"/>
      <c r="E2" s="8"/>
      <c r="F2" s="8"/>
      <c r="G2" s="8"/>
      <c r="H2" s="8"/>
      <c r="I2" s="8"/>
      <c r="J2" s="8"/>
      <c r="K2" s="8"/>
      <c r="L2" s="8"/>
      <c r="M2" s="8"/>
      <c r="N2" s="8"/>
      <c r="O2" s="8"/>
      <c r="P2" s="8"/>
    </row>
    <row r="3" spans="2:18" ht="45" customHeight="1">
      <c r="B3" s="479"/>
      <c r="C3" s="480"/>
      <c r="D3" s="480"/>
      <c r="E3" s="176" t="s">
        <v>384</v>
      </c>
      <c r="F3" s="176" t="s">
        <v>385</v>
      </c>
      <c r="G3" s="176" t="s">
        <v>386</v>
      </c>
      <c r="H3" s="176" t="s">
        <v>387</v>
      </c>
      <c r="I3" s="176" t="s">
        <v>388</v>
      </c>
      <c r="J3" s="176" t="s">
        <v>389</v>
      </c>
      <c r="K3" s="176" t="s">
        <v>390</v>
      </c>
      <c r="L3" s="176" t="s">
        <v>391</v>
      </c>
      <c r="M3" s="176" t="s">
        <v>288</v>
      </c>
      <c r="N3" s="176" t="s">
        <v>373</v>
      </c>
      <c r="O3" s="176" t="s">
        <v>392</v>
      </c>
      <c r="P3" s="177" t="s">
        <v>393</v>
      </c>
    </row>
    <row r="4" spans="2:18" ht="15" customHeight="1">
      <c r="B4" s="499" t="s">
        <v>382</v>
      </c>
      <c r="C4" s="500"/>
      <c r="D4" s="169" t="s">
        <v>14</v>
      </c>
      <c r="E4" s="73">
        <v>10670026921</v>
      </c>
      <c r="F4" s="73">
        <v>246906346.30000001</v>
      </c>
      <c r="G4" s="172">
        <v>1</v>
      </c>
      <c r="H4" s="73">
        <v>10916933268</v>
      </c>
      <c r="I4" s="172">
        <v>6.5860099999999998E-4</v>
      </c>
      <c r="J4" s="73">
        <v>97148</v>
      </c>
      <c r="K4" s="172">
        <v>0.100055739</v>
      </c>
      <c r="L4" s="73">
        <v>6443.4463139999998</v>
      </c>
      <c r="M4" s="73">
        <v>205478263</v>
      </c>
      <c r="N4" s="172">
        <v>1.8821977E-2</v>
      </c>
      <c r="O4" s="73">
        <v>719386.59860000003</v>
      </c>
      <c r="P4" s="233"/>
    </row>
    <row r="5" spans="2:18" ht="15" customHeight="1">
      <c r="B5" s="499"/>
      <c r="C5" s="500"/>
      <c r="D5" s="170" t="s">
        <v>15</v>
      </c>
      <c r="E5" s="40">
        <v>7931298908</v>
      </c>
      <c r="F5" s="40">
        <v>192852717.40000001</v>
      </c>
      <c r="G5" s="173">
        <v>1</v>
      </c>
      <c r="H5" s="40">
        <v>8124151625</v>
      </c>
      <c r="I5" s="173">
        <v>1.585789E-3</v>
      </c>
      <c r="J5" s="40">
        <v>47946</v>
      </c>
      <c r="K5" s="173">
        <v>0.12884176899999999</v>
      </c>
      <c r="L5" s="40">
        <v>8421.4840619999995</v>
      </c>
      <c r="M5" s="40">
        <v>376212299.80000001</v>
      </c>
      <c r="N5" s="173">
        <v>4.6307887999999998E-2</v>
      </c>
      <c r="O5" s="40">
        <v>1639865.777</v>
      </c>
      <c r="P5" s="234"/>
      <c r="R5" s="421"/>
    </row>
    <row r="6" spans="2:18" ht="15" customHeight="1">
      <c r="B6" s="499"/>
      <c r="C6" s="500"/>
      <c r="D6" s="169" t="s">
        <v>56</v>
      </c>
      <c r="E6" s="73">
        <v>5243059173</v>
      </c>
      <c r="F6" s="73">
        <v>47457149.68</v>
      </c>
      <c r="G6" s="172">
        <v>1</v>
      </c>
      <c r="H6" s="73">
        <v>5290516323</v>
      </c>
      <c r="I6" s="172">
        <v>3.0217909999999998E-3</v>
      </c>
      <c r="J6" s="73">
        <v>31882</v>
      </c>
      <c r="K6" s="172">
        <v>0.11974256699999999</v>
      </c>
      <c r="L6" s="73">
        <v>8069.3611629999996</v>
      </c>
      <c r="M6" s="73">
        <v>369286026.19999999</v>
      </c>
      <c r="N6" s="172">
        <v>6.9801509999999997E-2</v>
      </c>
      <c r="O6" s="73">
        <v>1901611.0120000001</v>
      </c>
      <c r="P6" s="233"/>
      <c r="R6" s="421"/>
    </row>
    <row r="7" spans="2:18" ht="15" customHeight="1">
      <c r="B7" s="499"/>
      <c r="C7" s="500"/>
      <c r="D7" s="170" t="s">
        <v>17</v>
      </c>
      <c r="E7" s="40">
        <v>5279476245</v>
      </c>
      <c r="F7" s="40">
        <v>21025980.530000001</v>
      </c>
      <c r="G7" s="173">
        <v>1</v>
      </c>
      <c r="H7" s="40">
        <v>5300502226</v>
      </c>
      <c r="I7" s="173">
        <v>5.759325E-3</v>
      </c>
      <c r="J7" s="40">
        <v>35969</v>
      </c>
      <c r="K7" s="173">
        <v>0.108771927</v>
      </c>
      <c r="L7" s="40">
        <v>7834.4099399999996</v>
      </c>
      <c r="M7" s="40">
        <v>531567452.80000001</v>
      </c>
      <c r="N7" s="173">
        <v>0.100286243</v>
      </c>
      <c r="O7" s="40">
        <v>3313432.9610000001</v>
      </c>
      <c r="P7" s="234"/>
      <c r="R7" s="421"/>
    </row>
    <row r="8" spans="2:18" ht="15" customHeight="1">
      <c r="B8" s="499"/>
      <c r="C8" s="500"/>
      <c r="D8" s="169" t="s">
        <v>18</v>
      </c>
      <c r="E8" s="73">
        <v>341542736.60000002</v>
      </c>
      <c r="F8" s="73">
        <v>6597593.0099999998</v>
      </c>
      <c r="G8" s="172">
        <v>1</v>
      </c>
      <c r="H8" s="73">
        <v>348140329.60000002</v>
      </c>
      <c r="I8" s="172">
        <v>1.06E-2</v>
      </c>
      <c r="J8" s="73">
        <v>2966</v>
      </c>
      <c r="K8" s="172">
        <v>0.100083083</v>
      </c>
      <c r="L8" s="73">
        <v>7066.6005160000004</v>
      </c>
      <c r="M8" s="73">
        <v>50998973.829999998</v>
      </c>
      <c r="N8" s="172">
        <v>0.146489704</v>
      </c>
      <c r="O8" s="73">
        <v>369335.34899999999</v>
      </c>
      <c r="P8" s="233"/>
    </row>
    <row r="9" spans="2:18" ht="15" customHeight="1">
      <c r="B9" s="499"/>
      <c r="C9" s="500"/>
      <c r="D9" s="170" t="s">
        <v>57</v>
      </c>
      <c r="E9" s="40">
        <v>486618953</v>
      </c>
      <c r="F9" s="40">
        <v>7544056.3600000003</v>
      </c>
      <c r="G9" s="173">
        <v>1</v>
      </c>
      <c r="H9" s="40">
        <v>494163009.39999998</v>
      </c>
      <c r="I9" s="173">
        <v>4.3150620000000001E-2</v>
      </c>
      <c r="J9" s="40">
        <v>3711</v>
      </c>
      <c r="K9" s="173">
        <v>0.10454118499999999</v>
      </c>
      <c r="L9" s="40">
        <v>7247.6549029999996</v>
      </c>
      <c r="M9" s="40">
        <v>169184013.90000001</v>
      </c>
      <c r="N9" s="173">
        <v>0.34236478799999998</v>
      </c>
      <c r="O9" s="40">
        <v>2280452.0430000001</v>
      </c>
      <c r="P9" s="234"/>
    </row>
    <row r="10" spans="2:18" ht="15" customHeight="1">
      <c r="B10" s="499"/>
      <c r="C10" s="500"/>
      <c r="D10" s="169" t="s">
        <v>20</v>
      </c>
      <c r="E10" s="73">
        <v>131398022.2</v>
      </c>
      <c r="F10" s="73">
        <v>177284.75</v>
      </c>
      <c r="G10" s="172">
        <v>1</v>
      </c>
      <c r="H10" s="73">
        <v>131575306.90000001</v>
      </c>
      <c r="I10" s="172">
        <v>0.21048530900000001</v>
      </c>
      <c r="J10" s="73">
        <v>874</v>
      </c>
      <c r="K10" s="172">
        <v>0.105731848</v>
      </c>
      <c r="L10" s="73">
        <v>7750.9106890000003</v>
      </c>
      <c r="M10" s="73">
        <v>81803800.629999995</v>
      </c>
      <c r="N10" s="172">
        <v>0.62172608600000001</v>
      </c>
      <c r="O10" s="73">
        <v>2949093.483</v>
      </c>
      <c r="P10" s="233"/>
    </row>
    <row r="11" spans="2:18" ht="15" customHeight="1">
      <c r="B11" s="499"/>
      <c r="C11" s="500"/>
      <c r="D11" s="171" t="s">
        <v>548</v>
      </c>
      <c r="E11" s="95">
        <v>129120443.7</v>
      </c>
      <c r="F11" s="95">
        <v>157404.34</v>
      </c>
      <c r="G11" s="174">
        <v>1</v>
      </c>
      <c r="H11" s="95">
        <v>129277848</v>
      </c>
      <c r="I11" s="174">
        <v>1</v>
      </c>
      <c r="J11" s="95">
        <v>1153</v>
      </c>
      <c r="K11" s="174">
        <v>0.15336618599999999</v>
      </c>
      <c r="L11" s="95">
        <v>7083.2545099999998</v>
      </c>
      <c r="M11" s="95">
        <v>148292503.19999999</v>
      </c>
      <c r="N11" s="174">
        <v>1.14708363</v>
      </c>
      <c r="O11" s="95">
        <v>11290179.710000001</v>
      </c>
      <c r="P11" s="235"/>
    </row>
    <row r="12" spans="2:18" s="9" customFormat="1" ht="15" customHeight="1" thickBot="1">
      <c r="B12" s="501" t="s">
        <v>297</v>
      </c>
      <c r="C12" s="502"/>
      <c r="D12" s="236"/>
      <c r="E12" s="186">
        <v>30212541402.5</v>
      </c>
      <c r="F12" s="186">
        <v>522718532.37000006</v>
      </c>
      <c r="G12" s="237">
        <v>1</v>
      </c>
      <c r="H12" s="186">
        <v>30735259935.900002</v>
      </c>
      <c r="I12" s="237">
        <v>8.0875674524930764E-3</v>
      </c>
      <c r="J12" s="186">
        <v>221649</v>
      </c>
      <c r="K12" s="237">
        <v>0.11287751075962678</v>
      </c>
      <c r="L12" s="186">
        <v>7514.324250175714</v>
      </c>
      <c r="M12" s="186">
        <v>1932823333.3599999</v>
      </c>
      <c r="N12" s="237">
        <v>6.2886187961026019E-2</v>
      </c>
      <c r="O12" s="186">
        <v>24463356.933600001</v>
      </c>
      <c r="P12" s="187">
        <v>26891170.850000001</v>
      </c>
    </row>
    <row r="13" spans="2:18">
      <c r="B13" s="8"/>
      <c r="C13" s="8"/>
      <c r="D13" s="8"/>
      <c r="E13" s="8"/>
      <c r="F13" s="8"/>
      <c r="G13" s="8"/>
      <c r="H13" s="8"/>
      <c r="I13" s="8"/>
      <c r="J13" s="8"/>
      <c r="K13" s="8"/>
      <c r="L13" s="8"/>
      <c r="M13" s="8"/>
      <c r="N13" s="8"/>
      <c r="O13" s="8"/>
      <c r="P13" s="8"/>
    </row>
    <row r="15" spans="2:18">
      <c r="D15" s="420"/>
      <c r="E15" s="422"/>
      <c r="F15" s="423"/>
      <c r="G15" s="423"/>
    </row>
    <row r="16" spans="2:18">
      <c r="D16" s="417"/>
      <c r="E16" s="423"/>
      <c r="F16" s="423"/>
      <c r="G16" s="423"/>
    </row>
    <row r="17" spans="4:7">
      <c r="D17" s="417"/>
      <c r="E17" s="423"/>
      <c r="F17" s="423"/>
      <c r="G17" s="423"/>
    </row>
    <row r="18" spans="4:7">
      <c r="D18" s="423"/>
      <c r="E18" s="423"/>
      <c r="F18" s="418"/>
      <c r="G18" s="422"/>
    </row>
    <row r="19" spans="4:7">
      <c r="D19" s="423"/>
      <c r="E19" s="422"/>
      <c r="F19" s="418"/>
      <c r="G19" s="422"/>
    </row>
    <row r="20" spans="4:7">
      <c r="D20" s="423"/>
      <c r="E20" s="422"/>
      <c r="F20" s="418"/>
      <c r="G20" s="422"/>
    </row>
    <row r="21" spans="4:7">
      <c r="D21" s="423"/>
      <c r="E21" s="423"/>
      <c r="F21" s="419"/>
      <c r="G21" s="423"/>
    </row>
  </sheetData>
  <mergeCells count="4">
    <mergeCell ref="B1:P1"/>
    <mergeCell ref="B3:D3"/>
    <mergeCell ref="B4:C11"/>
    <mergeCell ref="B12:C12"/>
  </mergeCells>
  <pageMargins left="0.7" right="0.7" top="0.75" bottom="0.75" header="0.3" footer="0.3"/>
  <pageSetup paperSize="9" scale="5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F12"/>
  <sheetViews>
    <sheetView showGridLines="0" zoomScaleNormal="100" zoomScaleSheetLayoutView="100" workbookViewId="0">
      <selection activeCell="N30" sqref="N30"/>
    </sheetView>
  </sheetViews>
  <sheetFormatPr defaultRowHeight="15"/>
  <cols>
    <col min="1" max="1" width="5.7109375" style="8" customWidth="1"/>
    <col min="2" max="2" width="40.7109375" customWidth="1"/>
    <col min="3" max="4" width="25.7109375" customWidth="1"/>
    <col min="6" max="6" width="15.28515625" bestFit="1" customWidth="1"/>
  </cols>
  <sheetData>
    <row r="1" spans="2:6" s="25" customFormat="1" ht="39.950000000000003" customHeight="1">
      <c r="B1" s="475" t="s">
        <v>468</v>
      </c>
      <c r="C1" s="475"/>
      <c r="D1" s="475"/>
    </row>
    <row r="2" spans="2:6" ht="15.75" thickBot="1"/>
    <row r="3" spans="2:6" ht="30" customHeight="1">
      <c r="B3" s="158"/>
      <c r="C3" s="176" t="s">
        <v>394</v>
      </c>
      <c r="D3" s="177" t="s">
        <v>395</v>
      </c>
    </row>
    <row r="4" spans="2:6" ht="15" customHeight="1">
      <c r="B4" s="178" t="s">
        <v>517</v>
      </c>
      <c r="C4" s="142">
        <v>1838900553.0556622</v>
      </c>
      <c r="D4" s="147">
        <v>147112044.24445298</v>
      </c>
    </row>
    <row r="5" spans="2:6" ht="15" customHeight="1">
      <c r="B5" s="179" t="s">
        <v>396</v>
      </c>
      <c r="C5" s="73">
        <v>-20767290.847315893</v>
      </c>
      <c r="D5" s="180">
        <v>-1661383.2677852714</v>
      </c>
      <c r="F5" s="349"/>
    </row>
    <row r="6" spans="2:6" ht="15" customHeight="1">
      <c r="B6" s="181" t="s">
        <v>397</v>
      </c>
      <c r="C6" s="40">
        <v>85000465.065623194</v>
      </c>
      <c r="D6" s="182">
        <v>6800037.2052498553</v>
      </c>
      <c r="F6" s="349"/>
    </row>
    <row r="7" spans="2:6" ht="15" customHeight="1">
      <c r="B7" s="179" t="s">
        <v>398</v>
      </c>
      <c r="C7" s="73">
        <v>28056055.150379896</v>
      </c>
      <c r="D7" s="180">
        <v>2244484.4120303919</v>
      </c>
      <c r="F7" s="349"/>
    </row>
    <row r="8" spans="2:6" ht="15" customHeight="1">
      <c r="B8" s="181" t="s">
        <v>399</v>
      </c>
      <c r="C8" s="40">
        <v>0</v>
      </c>
      <c r="D8" s="182">
        <v>0</v>
      </c>
      <c r="F8" s="349"/>
    </row>
    <row r="9" spans="2:6" ht="15" customHeight="1">
      <c r="B9" s="179" t="s">
        <v>400</v>
      </c>
      <c r="C9" s="73">
        <v>0</v>
      </c>
      <c r="D9" s="180">
        <v>0</v>
      </c>
      <c r="F9" s="349"/>
    </row>
    <row r="10" spans="2:6" ht="15" customHeight="1">
      <c r="B10" s="181" t="s">
        <v>401</v>
      </c>
      <c r="C10" s="40">
        <v>0</v>
      </c>
      <c r="D10" s="182">
        <v>0</v>
      </c>
      <c r="F10" s="349"/>
    </row>
    <row r="11" spans="2:6" ht="15" customHeight="1">
      <c r="B11" s="183" t="s">
        <v>402</v>
      </c>
      <c r="C11" s="175">
        <v>1633550.9553118944</v>
      </c>
      <c r="D11" s="184">
        <v>130684.07642495156</v>
      </c>
      <c r="F11" s="349"/>
    </row>
    <row r="12" spans="2:6" s="9" customFormat="1" ht="15" customHeight="1" thickBot="1">
      <c r="B12" s="185" t="s">
        <v>517</v>
      </c>
      <c r="C12" s="186">
        <v>1932823333.3975687</v>
      </c>
      <c r="D12" s="187">
        <v>154625866.6718055</v>
      </c>
      <c r="F12" s="349"/>
    </row>
  </sheetData>
  <mergeCells count="1">
    <mergeCell ref="B1:D1"/>
  </mergeCells>
  <pageMargins left="0.7" right="0.7" top="0.75" bottom="0.75" header="0.3" footer="0.3"/>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K16"/>
  <sheetViews>
    <sheetView zoomScaleNormal="100" zoomScaleSheetLayoutView="100" workbookViewId="0"/>
  </sheetViews>
  <sheetFormatPr defaultRowHeight="15"/>
  <cols>
    <col min="1" max="1" width="5.7109375" style="242" customWidth="1"/>
    <col min="2" max="2" width="30.7109375" style="242" customWidth="1"/>
    <col min="3" max="8" width="25.7109375" style="242" customWidth="1"/>
    <col min="9" max="16384" width="9.140625" style="242"/>
  </cols>
  <sheetData>
    <row r="1" spans="2:11" ht="20.25">
      <c r="B1" s="503" t="s">
        <v>530</v>
      </c>
      <c r="C1" s="503"/>
      <c r="D1" s="503"/>
      <c r="E1" s="503"/>
      <c r="F1" s="503"/>
      <c r="G1" s="503"/>
      <c r="H1" s="503"/>
      <c r="I1" s="503"/>
      <c r="J1" s="503"/>
      <c r="K1" s="503"/>
    </row>
    <row r="3" spans="2:11">
      <c r="B3" s="242" t="s">
        <v>565</v>
      </c>
    </row>
    <row r="4" spans="2:11" ht="15.75" thickBot="1"/>
    <row r="5" spans="2:11" ht="15" customHeight="1">
      <c r="B5" s="504" t="s">
        <v>531</v>
      </c>
      <c r="C5" s="487"/>
      <c r="D5" s="487"/>
      <c r="E5" s="487"/>
      <c r="F5" s="487"/>
      <c r="G5" s="487"/>
      <c r="H5" s="489"/>
    </row>
    <row r="6" spans="2:11" ht="30" customHeight="1" thickBot="1">
      <c r="B6" s="268" t="s">
        <v>532</v>
      </c>
      <c r="C6" s="232" t="s">
        <v>371</v>
      </c>
      <c r="D6" s="232" t="s">
        <v>372</v>
      </c>
      <c r="E6" s="232" t="s">
        <v>379</v>
      </c>
      <c r="F6" s="271" t="s">
        <v>533</v>
      </c>
      <c r="G6" s="271" t="s">
        <v>529</v>
      </c>
      <c r="H6" s="272" t="s">
        <v>549</v>
      </c>
    </row>
    <row r="7" spans="2:11">
      <c r="B7" s="284" t="s">
        <v>534</v>
      </c>
      <c r="C7" s="285">
        <v>176445506.19999999</v>
      </c>
      <c r="D7" s="285">
        <v>0</v>
      </c>
      <c r="E7" s="286">
        <v>3.7</v>
      </c>
      <c r="F7" s="285">
        <v>176445506.19999999</v>
      </c>
      <c r="G7" s="285">
        <v>652848372.93999994</v>
      </c>
      <c r="H7" s="287">
        <v>4234692.1487999996</v>
      </c>
    </row>
    <row r="8" spans="2:11" ht="15.75" thickBot="1">
      <c r="B8" s="273" t="s">
        <v>297</v>
      </c>
      <c r="C8" s="283">
        <v>176445506.19999999</v>
      </c>
      <c r="D8" s="283">
        <v>0</v>
      </c>
      <c r="E8" s="269"/>
      <c r="F8" s="84">
        <v>176445506.19999999</v>
      </c>
      <c r="G8" s="84">
        <v>652848372.93999994</v>
      </c>
      <c r="H8" s="85">
        <v>4234692.1487999996</v>
      </c>
    </row>
    <row r="13" spans="2:11">
      <c r="F13" s="270"/>
    </row>
    <row r="16" spans="2:11">
      <c r="G16" s="270"/>
    </row>
  </sheetData>
  <mergeCells count="2">
    <mergeCell ref="B1:K1"/>
    <mergeCell ref="B5:H5"/>
  </mergeCells>
  <pageMargins left="0.7" right="0.7" top="0.75" bottom="0.75" header="0.3" footer="0.3"/>
  <pageSetup paperSize="9" scale="45" orientation="portrait" r:id="rId1"/>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C53"/>
  <sheetViews>
    <sheetView tabSelected="1" zoomScaleNormal="100" zoomScaleSheetLayoutView="100" workbookViewId="0">
      <selection activeCell="L11" sqref="L11"/>
    </sheetView>
  </sheetViews>
  <sheetFormatPr defaultColWidth="9.140625" defaultRowHeight="14.25"/>
  <cols>
    <col min="1" max="1" width="5.7109375" style="14" customWidth="1"/>
    <col min="2" max="2" width="120.7109375" style="14" customWidth="1"/>
    <col min="3" max="3" width="20.7109375" style="21" customWidth="1"/>
    <col min="4" max="16384" width="9.140625" style="14"/>
  </cols>
  <sheetData>
    <row r="1" spans="2:3" ht="20.100000000000001" customHeight="1">
      <c r="C1" s="29"/>
    </row>
    <row r="2" spans="2:3" ht="20.100000000000001" customHeight="1">
      <c r="B2" s="50" t="s">
        <v>566</v>
      </c>
      <c r="C2" s="29"/>
    </row>
    <row r="3" spans="2:3" ht="20.100000000000001" customHeight="1" thickBot="1">
      <c r="B3" s="50"/>
      <c r="C3" s="29"/>
    </row>
    <row r="4" spans="2:3" ht="15" customHeight="1">
      <c r="B4" s="27" t="s">
        <v>81</v>
      </c>
      <c r="C4" s="28" t="s">
        <v>538</v>
      </c>
    </row>
    <row r="5" spans="2:3" ht="15" customHeight="1">
      <c r="B5" s="48" t="s">
        <v>82</v>
      </c>
      <c r="C5" s="49"/>
    </row>
    <row r="6" spans="2:3" ht="15" customHeight="1">
      <c r="B6" s="308" t="s">
        <v>554</v>
      </c>
      <c r="C6" s="450" t="s">
        <v>59</v>
      </c>
    </row>
    <row r="7" spans="2:3" ht="15" customHeight="1">
      <c r="B7" s="308" t="s">
        <v>100</v>
      </c>
      <c r="C7" s="449" t="s">
        <v>60</v>
      </c>
    </row>
    <row r="8" spans="2:3" ht="15" customHeight="1">
      <c r="B8" s="308" t="s">
        <v>101</v>
      </c>
      <c r="C8" s="448" t="s">
        <v>61</v>
      </c>
    </row>
    <row r="9" spans="2:3" ht="15" customHeight="1">
      <c r="B9" s="308" t="s">
        <v>103</v>
      </c>
      <c r="C9" s="448" t="s">
        <v>62</v>
      </c>
    </row>
    <row r="10" spans="2:3" ht="15" customHeight="1">
      <c r="B10" s="308" t="s">
        <v>102</v>
      </c>
      <c r="C10" s="448" t="s">
        <v>63</v>
      </c>
    </row>
    <row r="11" spans="2:3" ht="15" customHeight="1">
      <c r="B11" s="308" t="s">
        <v>104</v>
      </c>
      <c r="C11" s="448" t="s">
        <v>64</v>
      </c>
    </row>
    <row r="12" spans="2:3" ht="15" customHeight="1">
      <c r="B12" s="308" t="s">
        <v>105</v>
      </c>
      <c r="C12" s="448" t="s">
        <v>65</v>
      </c>
    </row>
    <row r="13" spans="2:3" ht="15" customHeight="1">
      <c r="B13" s="308" t="s">
        <v>106</v>
      </c>
      <c r="C13" s="448" t="s">
        <v>66</v>
      </c>
    </row>
    <row r="14" spans="2:3" ht="15" customHeight="1">
      <c r="B14" s="48" t="s">
        <v>83</v>
      </c>
      <c r="C14" s="49"/>
    </row>
    <row r="15" spans="2:3" ht="15" customHeight="1">
      <c r="B15" s="308" t="s">
        <v>107</v>
      </c>
      <c r="C15" s="450" t="s">
        <v>67</v>
      </c>
    </row>
    <row r="16" spans="2:3" ht="15" customHeight="1">
      <c r="B16" s="308" t="s">
        <v>108</v>
      </c>
      <c r="C16" s="448" t="s">
        <v>68</v>
      </c>
    </row>
    <row r="17" spans="2:3" ht="15" customHeight="1">
      <c r="B17" s="308" t="s">
        <v>109</v>
      </c>
      <c r="C17" s="448" t="s">
        <v>69</v>
      </c>
    </row>
    <row r="18" spans="2:3" ht="15" customHeight="1">
      <c r="B18" s="308" t="s">
        <v>110</v>
      </c>
      <c r="C18" s="448" t="s">
        <v>70</v>
      </c>
    </row>
    <row r="19" spans="2:3" ht="15" customHeight="1">
      <c r="B19" s="308" t="s">
        <v>111</v>
      </c>
      <c r="C19" s="448" t="s">
        <v>71</v>
      </c>
    </row>
    <row r="20" spans="2:3" ht="15" customHeight="1">
      <c r="B20" s="308" t="s">
        <v>112</v>
      </c>
      <c r="C20" s="448" t="s">
        <v>72</v>
      </c>
    </row>
    <row r="21" spans="2:3" ht="15" customHeight="1">
      <c r="B21" s="308" t="s">
        <v>113</v>
      </c>
      <c r="C21" s="448" t="s">
        <v>73</v>
      </c>
    </row>
    <row r="22" spans="2:3" ht="15" customHeight="1">
      <c r="B22" s="308" t="s">
        <v>114</v>
      </c>
      <c r="C22" s="451" t="s">
        <v>134</v>
      </c>
    </row>
    <row r="23" spans="2:3" ht="15" customHeight="1">
      <c r="B23" s="308" t="s">
        <v>115</v>
      </c>
      <c r="C23" s="448" t="s">
        <v>74</v>
      </c>
    </row>
    <row r="24" spans="2:3" ht="15" customHeight="1">
      <c r="B24" s="308" t="s">
        <v>116</v>
      </c>
      <c r="C24" s="448" t="s">
        <v>537</v>
      </c>
    </row>
    <row r="25" spans="2:3" ht="15" customHeight="1">
      <c r="B25" s="48" t="s">
        <v>478</v>
      </c>
      <c r="C25" s="49"/>
    </row>
    <row r="26" spans="2:3" ht="15" customHeight="1">
      <c r="B26" s="308" t="s">
        <v>555</v>
      </c>
      <c r="C26" s="450" t="s">
        <v>518</v>
      </c>
    </row>
    <row r="27" spans="2:3" ht="15" customHeight="1">
      <c r="B27" s="308" t="s">
        <v>556</v>
      </c>
      <c r="C27" s="448" t="s">
        <v>519</v>
      </c>
    </row>
    <row r="28" spans="2:3" ht="15" customHeight="1">
      <c r="B28" s="308" t="s">
        <v>557</v>
      </c>
      <c r="C28" s="448" t="s">
        <v>520</v>
      </c>
    </row>
    <row r="29" spans="2:3" ht="15" customHeight="1">
      <c r="B29" s="308" t="s">
        <v>558</v>
      </c>
      <c r="C29" s="309" t="s">
        <v>134</v>
      </c>
    </row>
    <row r="30" spans="2:3" ht="15" customHeight="1">
      <c r="B30" s="48" t="s">
        <v>84</v>
      </c>
      <c r="C30" s="49"/>
    </row>
    <row r="31" spans="2:3" ht="15" customHeight="1">
      <c r="B31" s="308" t="s">
        <v>559</v>
      </c>
      <c r="C31" s="450" t="s">
        <v>75</v>
      </c>
    </row>
    <row r="32" spans="2:3" ht="15" customHeight="1">
      <c r="B32" s="308" t="s">
        <v>92</v>
      </c>
      <c r="C32" s="448" t="s">
        <v>76</v>
      </c>
    </row>
    <row r="33" spans="2:3" ht="15" customHeight="1">
      <c r="B33" s="308" t="s">
        <v>93</v>
      </c>
      <c r="C33" s="451" t="s">
        <v>134</v>
      </c>
    </row>
    <row r="34" spans="2:3" ht="15" customHeight="1">
      <c r="B34" s="308" t="s">
        <v>94</v>
      </c>
      <c r="C34" s="448" t="s">
        <v>77</v>
      </c>
    </row>
    <row r="35" spans="2:3" ht="15" customHeight="1">
      <c r="B35" s="308" t="s">
        <v>95</v>
      </c>
      <c r="C35" s="448" t="s">
        <v>78</v>
      </c>
    </row>
    <row r="36" spans="2:3" ht="15" customHeight="1">
      <c r="B36" s="308" t="s">
        <v>96</v>
      </c>
      <c r="C36" s="451" t="s">
        <v>134</v>
      </c>
    </row>
    <row r="37" spans="2:3" ht="15" customHeight="1">
      <c r="B37" s="308" t="s">
        <v>97</v>
      </c>
      <c r="C37" s="451" t="s">
        <v>134</v>
      </c>
    </row>
    <row r="38" spans="2:3" ht="15" customHeight="1">
      <c r="B38" s="308" t="s">
        <v>98</v>
      </c>
      <c r="C38" s="451" t="s">
        <v>134</v>
      </c>
    </row>
    <row r="39" spans="2:3" ht="15" customHeight="1">
      <c r="B39" s="308" t="s">
        <v>99</v>
      </c>
      <c r="C39" s="448" t="s">
        <v>79</v>
      </c>
    </row>
    <row r="40" spans="2:3" ht="15" customHeight="1">
      <c r="B40" s="48" t="s">
        <v>85</v>
      </c>
      <c r="C40" s="49"/>
    </row>
    <row r="41" spans="2:3" ht="15" customHeight="1">
      <c r="B41" s="308" t="s">
        <v>89</v>
      </c>
      <c r="C41" s="309" t="s">
        <v>134</v>
      </c>
    </row>
    <row r="42" spans="2:3" ht="15" customHeight="1">
      <c r="B42" s="308" t="s">
        <v>90</v>
      </c>
      <c r="C42" s="309" t="s">
        <v>134</v>
      </c>
    </row>
    <row r="43" spans="2:3" ht="15" customHeight="1">
      <c r="B43" s="308" t="s">
        <v>91</v>
      </c>
      <c r="C43" s="309" t="s">
        <v>134</v>
      </c>
    </row>
    <row r="44" spans="2:3" ht="15" customHeight="1">
      <c r="B44" s="308" t="s">
        <v>567</v>
      </c>
      <c r="C44" s="309" t="s">
        <v>134</v>
      </c>
    </row>
    <row r="45" spans="2:3" ht="15" customHeight="1">
      <c r="B45" s="339" t="s">
        <v>568</v>
      </c>
      <c r="C45" s="340" t="s">
        <v>134</v>
      </c>
    </row>
    <row r="46" spans="2:3" ht="15" customHeight="1">
      <c r="B46" s="48" t="s">
        <v>634</v>
      </c>
      <c r="C46" s="49"/>
    </row>
    <row r="47" spans="2:3" ht="45" customHeight="1">
      <c r="B47" s="308" t="s">
        <v>635</v>
      </c>
      <c r="C47" s="450" t="s">
        <v>619</v>
      </c>
    </row>
    <row r="48" spans="2:3" ht="15" customHeight="1">
      <c r="B48" s="48" t="s">
        <v>572</v>
      </c>
      <c r="C48" s="49"/>
    </row>
    <row r="49" spans="2:3" ht="15" customHeight="1">
      <c r="B49" s="308" t="s">
        <v>573</v>
      </c>
      <c r="C49" s="450" t="s">
        <v>574</v>
      </c>
    </row>
    <row r="50" spans="2:3" ht="15" customHeight="1">
      <c r="B50" s="308" t="s">
        <v>577</v>
      </c>
      <c r="C50" s="448" t="s">
        <v>575</v>
      </c>
    </row>
    <row r="51" spans="2:3" ht="30" customHeight="1">
      <c r="B51" s="308" t="s">
        <v>576</v>
      </c>
      <c r="C51" s="309" t="s">
        <v>134</v>
      </c>
    </row>
    <row r="52" spans="2:3" ht="15" customHeight="1">
      <c r="B52" s="48" t="s">
        <v>86</v>
      </c>
      <c r="C52" s="49"/>
    </row>
    <row r="53" spans="2:3" ht="15" customHeight="1" thickBot="1">
      <c r="B53" s="310" t="s">
        <v>88</v>
      </c>
      <c r="C53" s="452" t="s">
        <v>80</v>
      </c>
    </row>
  </sheetData>
  <pageMargins left="0.7" right="0.7" top="0.75" bottom="0.75" header="0.3" footer="0.3"/>
  <pageSetup paperSize="9" scale="5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K22"/>
  <sheetViews>
    <sheetView zoomScaleNormal="100" zoomScaleSheetLayoutView="100" workbookViewId="0">
      <selection activeCell="L23" sqref="L23"/>
    </sheetView>
  </sheetViews>
  <sheetFormatPr defaultRowHeight="15"/>
  <cols>
    <col min="1" max="1" width="5.7109375" style="242" customWidth="1"/>
    <col min="2" max="2" width="8.28515625" style="242" customWidth="1"/>
    <col min="3" max="11" width="20.7109375" style="242" customWidth="1"/>
    <col min="12" max="16384" width="9.140625" style="242"/>
  </cols>
  <sheetData>
    <row r="1" spans="2:11" ht="20.100000000000001" customHeight="1">
      <c r="B1" s="241" t="s">
        <v>479</v>
      </c>
      <c r="C1" s="241"/>
      <c r="D1" s="241"/>
      <c r="E1" s="241"/>
      <c r="F1" s="241"/>
    </row>
    <row r="2" spans="2:11" ht="15.75" thickBot="1"/>
    <row r="3" spans="2:11" ht="45" customHeight="1">
      <c r="B3" s="247"/>
      <c r="C3" s="245"/>
      <c r="D3" s="491" t="s">
        <v>480</v>
      </c>
      <c r="E3" s="491"/>
      <c r="F3" s="491"/>
      <c r="G3" s="491"/>
      <c r="H3" s="491" t="s">
        <v>481</v>
      </c>
      <c r="I3" s="491"/>
      <c r="J3" s="491" t="s">
        <v>482</v>
      </c>
      <c r="K3" s="492"/>
    </row>
    <row r="4" spans="2:11" ht="60" customHeight="1">
      <c r="B4" s="248"/>
      <c r="C4" s="246"/>
      <c r="D4" s="246" t="s">
        <v>483</v>
      </c>
      <c r="E4" s="505" t="s">
        <v>484</v>
      </c>
      <c r="F4" s="505"/>
      <c r="G4" s="505"/>
      <c r="H4" s="246" t="s">
        <v>485</v>
      </c>
      <c r="I4" s="246" t="s">
        <v>486</v>
      </c>
      <c r="J4" s="246"/>
      <c r="K4" s="506" t="s">
        <v>487</v>
      </c>
    </row>
    <row r="5" spans="2:11" ht="15.75" thickBot="1">
      <c r="B5" s="248"/>
      <c r="C5" s="246"/>
      <c r="D5" s="246"/>
      <c r="E5" s="246"/>
      <c r="F5" s="246" t="s">
        <v>341</v>
      </c>
      <c r="G5" s="246" t="s">
        <v>342</v>
      </c>
      <c r="H5" s="246"/>
      <c r="I5" s="246"/>
      <c r="J5" s="246"/>
      <c r="K5" s="506"/>
    </row>
    <row r="6" spans="2:11" ht="15" customHeight="1">
      <c r="B6" s="250">
        <v>1</v>
      </c>
      <c r="C6" s="251" t="s">
        <v>343</v>
      </c>
      <c r="D6" s="357">
        <v>76635898.120000005</v>
      </c>
      <c r="E6" s="251">
        <v>34931089.700000003</v>
      </c>
      <c r="F6" s="251">
        <v>34931089.700000003</v>
      </c>
      <c r="G6" s="251">
        <v>34931089.700000003</v>
      </c>
      <c r="H6" s="251">
        <v>-389177.46</v>
      </c>
      <c r="I6" s="251">
        <v>-2359752.7799999998</v>
      </c>
      <c r="J6" s="251">
        <v>104367837.47</v>
      </c>
      <c r="K6" s="358">
        <v>32532633.050000001</v>
      </c>
    </row>
    <row r="7" spans="2:11" ht="15" customHeight="1">
      <c r="B7" s="252">
        <v>2</v>
      </c>
      <c r="C7" s="258" t="s">
        <v>521</v>
      </c>
      <c r="D7" s="304"/>
      <c r="E7" s="258"/>
      <c r="F7" s="258"/>
      <c r="G7" s="258"/>
      <c r="H7" s="258"/>
      <c r="I7" s="258"/>
      <c r="J7" s="325"/>
      <c r="K7" s="320"/>
    </row>
    <row r="8" spans="2:11" ht="15" customHeight="1">
      <c r="B8" s="254">
        <v>3</v>
      </c>
      <c r="C8" s="259" t="s">
        <v>522</v>
      </c>
      <c r="D8" s="317"/>
      <c r="E8" s="259"/>
      <c r="F8" s="259"/>
      <c r="G8" s="259"/>
      <c r="H8" s="259"/>
      <c r="I8" s="259"/>
      <c r="J8" s="326"/>
      <c r="K8" s="322"/>
    </row>
    <row r="9" spans="2:11" ht="15" customHeight="1">
      <c r="B9" s="254">
        <v>4</v>
      </c>
      <c r="C9" s="259" t="s">
        <v>523</v>
      </c>
      <c r="D9" s="317"/>
      <c r="E9" s="259"/>
      <c r="F9" s="259"/>
      <c r="G9" s="259"/>
      <c r="H9" s="259"/>
      <c r="I9" s="259"/>
      <c r="J9" s="326"/>
      <c r="K9" s="359"/>
    </row>
    <row r="10" spans="2:11" ht="30" customHeight="1">
      <c r="B10" s="252">
        <v>5</v>
      </c>
      <c r="C10" s="258" t="s">
        <v>524</v>
      </c>
      <c r="D10" s="304"/>
      <c r="E10" s="258"/>
      <c r="F10" s="258"/>
      <c r="G10" s="258"/>
      <c r="H10" s="258"/>
      <c r="I10" s="258"/>
      <c r="J10" s="325"/>
      <c r="K10" s="360"/>
    </row>
    <row r="11" spans="2:11" ht="30" customHeight="1">
      <c r="B11" s="254">
        <v>6</v>
      </c>
      <c r="C11" s="259" t="s">
        <v>525</v>
      </c>
      <c r="D11" s="317"/>
      <c r="E11" s="259">
        <v>129468.38</v>
      </c>
      <c r="F11" s="259">
        <v>129468.38</v>
      </c>
      <c r="G11" s="259">
        <v>129468.38</v>
      </c>
      <c r="H11" s="259"/>
      <c r="I11" s="259"/>
      <c r="J11" s="259">
        <v>129468.38</v>
      </c>
      <c r="K11" s="359">
        <v>129468.38</v>
      </c>
    </row>
    <row r="12" spans="2:11" ht="15" customHeight="1">
      <c r="B12" s="254">
        <v>7</v>
      </c>
      <c r="C12" s="259" t="s">
        <v>526</v>
      </c>
      <c r="D12" s="317">
        <v>76635898.120000005</v>
      </c>
      <c r="E12" s="259">
        <v>34801621.32</v>
      </c>
      <c r="F12" s="259">
        <v>34801621.32</v>
      </c>
      <c r="G12" s="259">
        <v>34801621.32</v>
      </c>
      <c r="H12" s="259">
        <v>-389177.46</v>
      </c>
      <c r="I12" s="259">
        <v>-2359752.7799999998</v>
      </c>
      <c r="J12" s="259">
        <v>104238369.09</v>
      </c>
      <c r="K12" s="359">
        <v>32403164.68</v>
      </c>
    </row>
    <row r="13" spans="2:11" ht="15" customHeight="1">
      <c r="B13" s="252">
        <v>8</v>
      </c>
      <c r="C13" s="253" t="s">
        <v>338</v>
      </c>
      <c r="D13" s="40"/>
      <c r="E13" s="253"/>
      <c r="F13" s="253"/>
      <c r="G13" s="253"/>
      <c r="H13" s="253"/>
      <c r="I13" s="253"/>
      <c r="J13" s="319"/>
      <c r="K13" s="360"/>
    </row>
    <row r="14" spans="2:11" ht="30" customHeight="1">
      <c r="B14" s="256">
        <v>9</v>
      </c>
      <c r="C14" s="257" t="s">
        <v>493</v>
      </c>
      <c r="D14" s="175"/>
      <c r="E14" s="257"/>
      <c r="F14" s="257"/>
      <c r="G14" s="257"/>
      <c r="H14" s="257"/>
      <c r="I14" s="257"/>
      <c r="J14" s="323"/>
      <c r="K14" s="324"/>
    </row>
    <row r="15" spans="2:11" ht="15" customHeight="1" thickBot="1">
      <c r="B15" s="249">
        <v>10</v>
      </c>
      <c r="C15" s="151" t="s">
        <v>297</v>
      </c>
      <c r="D15" s="290">
        <v>76635898.120000005</v>
      </c>
      <c r="E15" s="290">
        <v>34931089.700000003</v>
      </c>
      <c r="F15" s="290">
        <v>34931089.700000003</v>
      </c>
      <c r="G15" s="290">
        <v>34931089.700000003</v>
      </c>
      <c r="H15" s="290">
        <v>-389177.46</v>
      </c>
      <c r="I15" s="290">
        <v>-2359752.7799999998</v>
      </c>
      <c r="J15" s="290">
        <v>104367837.47</v>
      </c>
      <c r="K15" s="292">
        <v>32532633.050000001</v>
      </c>
    </row>
    <row r="22" spans="4:4">
      <c r="D22" s="341"/>
    </row>
  </sheetData>
  <mergeCells count="5">
    <mergeCell ref="D3:G3"/>
    <mergeCell ref="H3:I3"/>
    <mergeCell ref="J3:K3"/>
    <mergeCell ref="E4:G4"/>
    <mergeCell ref="K4:K5"/>
  </mergeCells>
  <pageMargins left="0.7" right="0.7" top="0.75" bottom="0.75" header="0.3" footer="0.3"/>
  <pageSetup paperSize="9" scale="43"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P41"/>
  <sheetViews>
    <sheetView zoomScaleNormal="100" zoomScaleSheetLayoutView="100" workbookViewId="0">
      <selection activeCell="K42" sqref="K42"/>
    </sheetView>
  </sheetViews>
  <sheetFormatPr defaultRowHeight="15"/>
  <cols>
    <col min="1" max="1" width="5.7109375" style="242" customWidth="1"/>
    <col min="2" max="2" width="8.28515625" style="242" customWidth="1"/>
    <col min="3" max="3" width="30.7109375" style="242" customWidth="1"/>
    <col min="4" max="15" width="18.28515625" style="242" customWidth="1"/>
    <col min="16" max="16384" width="9.140625" style="242"/>
  </cols>
  <sheetData>
    <row r="1" spans="2:16" ht="20.100000000000001" customHeight="1">
      <c r="B1" s="241" t="s">
        <v>494</v>
      </c>
    </row>
    <row r="2" spans="2:16" ht="15.75" thickBot="1"/>
    <row r="3" spans="2:16" ht="15.75" customHeight="1">
      <c r="B3" s="247"/>
      <c r="C3" s="390"/>
      <c r="D3" s="491" t="s">
        <v>495</v>
      </c>
      <c r="E3" s="491"/>
      <c r="F3" s="491"/>
      <c r="G3" s="491"/>
      <c r="H3" s="491"/>
      <c r="I3" s="491"/>
      <c r="J3" s="491"/>
      <c r="K3" s="491"/>
      <c r="L3" s="491"/>
      <c r="M3" s="491"/>
      <c r="N3" s="491"/>
      <c r="O3" s="492"/>
    </row>
    <row r="4" spans="2:16" ht="15.75" customHeight="1">
      <c r="B4" s="248"/>
      <c r="C4" s="391"/>
      <c r="D4" s="505" t="s">
        <v>496</v>
      </c>
      <c r="E4" s="505"/>
      <c r="F4" s="505"/>
      <c r="G4" s="505" t="s">
        <v>497</v>
      </c>
      <c r="H4" s="505"/>
      <c r="I4" s="505"/>
      <c r="J4" s="505"/>
      <c r="K4" s="505"/>
      <c r="L4" s="505"/>
      <c r="M4" s="505"/>
      <c r="N4" s="505"/>
      <c r="O4" s="506"/>
    </row>
    <row r="5" spans="2:16" ht="60" customHeight="1" thickBot="1">
      <c r="B5" s="248"/>
      <c r="C5" s="391"/>
      <c r="D5" s="391"/>
      <c r="E5" s="391" t="s">
        <v>498</v>
      </c>
      <c r="F5" s="391" t="s">
        <v>499</v>
      </c>
      <c r="G5" s="391"/>
      <c r="H5" s="391" t="s">
        <v>500</v>
      </c>
      <c r="I5" s="391" t="s">
        <v>501</v>
      </c>
      <c r="J5" s="391" t="s">
        <v>502</v>
      </c>
      <c r="K5" s="391" t="s">
        <v>503</v>
      </c>
      <c r="L5" s="391" t="s">
        <v>504</v>
      </c>
      <c r="M5" s="391" t="s">
        <v>505</v>
      </c>
      <c r="N5" s="391" t="s">
        <v>506</v>
      </c>
      <c r="O5" s="392" t="s">
        <v>341</v>
      </c>
    </row>
    <row r="6" spans="2:16" ht="15" customHeight="1">
      <c r="B6" s="298">
        <v>1</v>
      </c>
      <c r="C6" s="299" t="s">
        <v>343</v>
      </c>
      <c r="D6" s="330">
        <v>32660152933.040001</v>
      </c>
      <c r="E6" s="330">
        <v>32566532253.889999</v>
      </c>
      <c r="F6" s="330">
        <v>93620679.150000006</v>
      </c>
      <c r="G6" s="330">
        <v>142734943.16999999</v>
      </c>
      <c r="H6" s="330">
        <v>81520994.140000001</v>
      </c>
      <c r="I6" s="330">
        <v>13747199.619999999</v>
      </c>
      <c r="J6" s="330">
        <v>19283100.949999999</v>
      </c>
      <c r="K6" s="330">
        <v>15732117.200000001</v>
      </c>
      <c r="L6" s="330">
        <v>9869920.7599999998</v>
      </c>
      <c r="M6" s="330">
        <v>1368194.03</v>
      </c>
      <c r="N6" s="330">
        <v>1213416.47</v>
      </c>
      <c r="O6" s="331">
        <v>142734943.16999999</v>
      </c>
      <c r="P6" s="15"/>
    </row>
    <row r="7" spans="2:16" ht="15" customHeight="1">
      <c r="B7" s="252">
        <v>2</v>
      </c>
      <c r="C7" s="258" t="s">
        <v>488</v>
      </c>
      <c r="D7" s="319"/>
      <c r="E7" s="319"/>
      <c r="F7" s="319"/>
      <c r="G7" s="319"/>
      <c r="H7" s="319"/>
      <c r="I7" s="319"/>
      <c r="J7" s="319"/>
      <c r="K7" s="325"/>
      <c r="L7" s="319"/>
      <c r="M7" s="319"/>
      <c r="N7" s="319"/>
      <c r="O7" s="320"/>
    </row>
    <row r="8" spans="2:16" ht="15" customHeight="1">
      <c r="B8" s="254">
        <v>3</v>
      </c>
      <c r="C8" s="259" t="s">
        <v>489</v>
      </c>
      <c r="D8" s="321">
        <v>280309097.88999999</v>
      </c>
      <c r="E8" s="321">
        <v>280309097.88999999</v>
      </c>
      <c r="F8" s="321"/>
      <c r="G8" s="321"/>
      <c r="H8" s="321"/>
      <c r="I8" s="321"/>
      <c r="J8" s="321"/>
      <c r="K8" s="326"/>
      <c r="L8" s="321"/>
      <c r="M8" s="321"/>
      <c r="N8" s="321"/>
      <c r="O8" s="322"/>
    </row>
    <row r="9" spans="2:16" ht="15" customHeight="1">
      <c r="B9" s="254">
        <v>4</v>
      </c>
      <c r="C9" s="259" t="s">
        <v>490</v>
      </c>
      <c r="D9" s="321">
        <v>580780707.21000004</v>
      </c>
      <c r="E9" s="321">
        <v>580780707.21000004</v>
      </c>
      <c r="F9" s="321"/>
      <c r="G9" s="321"/>
      <c r="H9" s="321"/>
      <c r="I9" s="321"/>
      <c r="J9" s="321"/>
      <c r="K9" s="326"/>
      <c r="L9" s="321"/>
      <c r="M9" s="321"/>
      <c r="N9" s="321"/>
      <c r="O9" s="322"/>
    </row>
    <row r="10" spans="2:16" ht="15" customHeight="1">
      <c r="B10" s="254">
        <v>5</v>
      </c>
      <c r="C10" s="259" t="s">
        <v>491</v>
      </c>
      <c r="D10" s="321">
        <v>553873436.02999997</v>
      </c>
      <c r="E10" s="321">
        <v>553507797.90999997</v>
      </c>
      <c r="F10" s="321">
        <v>365638.12</v>
      </c>
      <c r="G10" s="321">
        <v>360827.51</v>
      </c>
      <c r="H10" s="321"/>
      <c r="I10" s="321">
        <v>172750.44</v>
      </c>
      <c r="J10" s="321"/>
      <c r="K10" s="326"/>
      <c r="L10" s="321">
        <v>188077.07</v>
      </c>
      <c r="M10" s="321"/>
      <c r="N10" s="321"/>
      <c r="O10" s="322">
        <v>360827.51</v>
      </c>
    </row>
    <row r="11" spans="2:16" ht="15" customHeight="1">
      <c r="B11" s="254">
        <v>6</v>
      </c>
      <c r="C11" s="259" t="s">
        <v>492</v>
      </c>
      <c r="D11" s="321">
        <v>307722568.67000002</v>
      </c>
      <c r="E11" s="321">
        <v>307617499.5</v>
      </c>
      <c r="F11" s="321">
        <v>105069.17</v>
      </c>
      <c r="G11" s="321">
        <v>819972.41</v>
      </c>
      <c r="H11" s="321">
        <v>343278.71</v>
      </c>
      <c r="I11" s="321"/>
      <c r="J11" s="321">
        <v>53683.24</v>
      </c>
      <c r="K11" s="321">
        <v>19478.150000000001</v>
      </c>
      <c r="L11" s="321">
        <v>239066.29</v>
      </c>
      <c r="M11" s="321"/>
      <c r="N11" s="321">
        <v>164466.01999999999</v>
      </c>
      <c r="O11" s="322">
        <v>819972.41</v>
      </c>
    </row>
    <row r="12" spans="2:16" ht="15" customHeight="1">
      <c r="B12" s="254">
        <v>7</v>
      </c>
      <c r="C12" s="259" t="s">
        <v>507</v>
      </c>
      <c r="D12" s="321"/>
      <c r="E12" s="321"/>
      <c r="F12" s="321"/>
      <c r="G12" s="321"/>
      <c r="H12" s="321"/>
      <c r="I12" s="321"/>
      <c r="J12" s="321"/>
      <c r="K12" s="326"/>
      <c r="L12" s="321"/>
      <c r="M12" s="321"/>
      <c r="N12" s="321"/>
      <c r="O12" s="322"/>
    </row>
    <row r="13" spans="2:16" ht="15" customHeight="1">
      <c r="B13" s="254">
        <v>8</v>
      </c>
      <c r="C13" s="259" t="s">
        <v>326</v>
      </c>
      <c r="D13" s="321">
        <v>30937467123.240002</v>
      </c>
      <c r="E13" s="321">
        <v>30844317151.380001</v>
      </c>
      <c r="F13" s="321">
        <v>93149971.859999999</v>
      </c>
      <c r="G13" s="321">
        <v>141554143.25</v>
      </c>
      <c r="H13" s="321">
        <v>81177715.430000007</v>
      </c>
      <c r="I13" s="321">
        <v>13574449.18</v>
      </c>
      <c r="J13" s="321">
        <v>19229417.710000001</v>
      </c>
      <c r="K13" s="321">
        <v>15712639.050000001</v>
      </c>
      <c r="L13" s="321">
        <v>9442777.4000000004</v>
      </c>
      <c r="M13" s="321">
        <v>1368194.03</v>
      </c>
      <c r="N13" s="321">
        <v>1048950.45</v>
      </c>
      <c r="O13" s="322">
        <v>141554143.25</v>
      </c>
    </row>
    <row r="14" spans="2:16" ht="15" customHeight="1">
      <c r="B14" s="265">
        <v>9</v>
      </c>
      <c r="C14" s="266" t="s">
        <v>338</v>
      </c>
      <c r="D14" s="266">
        <v>8260344258.9000006</v>
      </c>
      <c r="E14" s="266">
        <v>8260344258.9000006</v>
      </c>
      <c r="F14" s="327"/>
      <c r="G14" s="327"/>
      <c r="H14" s="327"/>
      <c r="I14" s="327"/>
      <c r="J14" s="327"/>
      <c r="K14" s="328"/>
      <c r="L14" s="327"/>
      <c r="M14" s="327"/>
      <c r="N14" s="327"/>
      <c r="O14" s="329"/>
      <c r="P14" s="15"/>
    </row>
    <row r="15" spans="2:16" ht="15" customHeight="1">
      <c r="B15" s="254">
        <v>10</v>
      </c>
      <c r="C15" s="259" t="s">
        <v>488</v>
      </c>
      <c r="D15" s="259"/>
      <c r="E15" s="259"/>
      <c r="F15" s="326"/>
      <c r="G15" s="326"/>
      <c r="H15" s="326"/>
      <c r="I15" s="326"/>
      <c r="J15" s="326"/>
      <c r="K15" s="326"/>
      <c r="L15" s="326"/>
      <c r="M15" s="326"/>
      <c r="N15" s="326"/>
      <c r="O15" s="359"/>
    </row>
    <row r="16" spans="2:16" ht="15" customHeight="1">
      <c r="B16" s="254">
        <v>11</v>
      </c>
      <c r="C16" s="259" t="s">
        <v>489</v>
      </c>
      <c r="D16" s="259">
        <v>2057519477.8400002</v>
      </c>
      <c r="E16" s="259">
        <v>2057519477.8400002</v>
      </c>
      <c r="F16" s="326"/>
      <c r="G16" s="326"/>
      <c r="H16" s="326"/>
      <c r="I16" s="326"/>
      <c r="J16" s="326"/>
      <c r="K16" s="326"/>
      <c r="L16" s="326"/>
      <c r="M16" s="326"/>
      <c r="N16" s="326"/>
      <c r="O16" s="359"/>
    </row>
    <row r="17" spans="2:16" ht="15" customHeight="1">
      <c r="B17" s="254">
        <v>12</v>
      </c>
      <c r="C17" s="259" t="s">
        <v>490</v>
      </c>
      <c r="D17" s="259">
        <v>1962435040.22</v>
      </c>
      <c r="E17" s="259">
        <v>1962435040.22</v>
      </c>
      <c r="F17" s="326"/>
      <c r="G17" s="326"/>
      <c r="H17" s="326"/>
      <c r="I17" s="326"/>
      <c r="J17" s="326"/>
      <c r="K17" s="326"/>
      <c r="L17" s="326"/>
      <c r="M17" s="326"/>
      <c r="N17" s="326"/>
      <c r="O17" s="359"/>
    </row>
    <row r="18" spans="2:16" ht="15" customHeight="1">
      <c r="B18" s="254">
        <v>13</v>
      </c>
      <c r="C18" s="259" t="s">
        <v>491</v>
      </c>
      <c r="D18" s="259">
        <v>1564571452.96</v>
      </c>
      <c r="E18" s="259">
        <v>1564571452.96</v>
      </c>
      <c r="F18" s="326"/>
      <c r="G18" s="326"/>
      <c r="H18" s="326"/>
      <c r="I18" s="326"/>
      <c r="J18" s="326"/>
      <c r="K18" s="326"/>
      <c r="L18" s="326"/>
      <c r="M18" s="326"/>
      <c r="N18" s="326"/>
      <c r="O18" s="359"/>
    </row>
    <row r="19" spans="2:16" ht="15" customHeight="1">
      <c r="B19" s="254">
        <v>14</v>
      </c>
      <c r="C19" s="259" t="s">
        <v>492</v>
      </c>
      <c r="D19" s="259">
        <v>2675818287.8800001</v>
      </c>
      <c r="E19" s="259">
        <v>2675818287.8800001</v>
      </c>
      <c r="F19" s="326"/>
      <c r="G19" s="326"/>
      <c r="H19" s="326"/>
      <c r="I19" s="326"/>
      <c r="J19" s="326"/>
      <c r="K19" s="326"/>
      <c r="L19" s="326"/>
      <c r="M19" s="326"/>
      <c r="N19" s="326"/>
      <c r="O19" s="359"/>
    </row>
    <row r="20" spans="2:16" ht="15" customHeight="1">
      <c r="B20" s="265">
        <v>15</v>
      </c>
      <c r="C20" s="266" t="s">
        <v>508</v>
      </c>
      <c r="D20" s="396">
        <v>3298830804.2399998</v>
      </c>
      <c r="E20" s="294"/>
      <c r="F20" s="294"/>
      <c r="G20" s="327"/>
      <c r="H20" s="294"/>
      <c r="I20" s="294"/>
      <c r="J20" s="294"/>
      <c r="K20" s="294"/>
      <c r="L20" s="294"/>
      <c r="M20" s="294"/>
      <c r="N20" s="294"/>
      <c r="O20" s="329"/>
      <c r="P20" s="15"/>
    </row>
    <row r="21" spans="2:16" ht="15" customHeight="1">
      <c r="B21" s="254">
        <v>16</v>
      </c>
      <c r="C21" s="259" t="s">
        <v>488</v>
      </c>
      <c r="D21" s="73"/>
      <c r="E21" s="295"/>
      <c r="F21" s="295"/>
      <c r="G21" s="321"/>
      <c r="H21" s="295"/>
      <c r="I21" s="295"/>
      <c r="J21" s="295"/>
      <c r="K21" s="295"/>
      <c r="L21" s="295"/>
      <c r="M21" s="295"/>
      <c r="N21" s="295"/>
      <c r="O21" s="322"/>
    </row>
    <row r="22" spans="2:16" ht="15" customHeight="1">
      <c r="B22" s="254">
        <v>17</v>
      </c>
      <c r="C22" s="259" t="s">
        <v>489</v>
      </c>
      <c r="D22" s="73">
        <v>209347191</v>
      </c>
      <c r="E22" s="295"/>
      <c r="F22" s="295"/>
      <c r="G22" s="321"/>
      <c r="H22" s="295"/>
      <c r="I22" s="295"/>
      <c r="J22" s="295"/>
      <c r="K22" s="295"/>
      <c r="L22" s="295"/>
      <c r="M22" s="295"/>
      <c r="N22" s="295"/>
      <c r="O22" s="322"/>
    </row>
    <row r="23" spans="2:16" ht="15" customHeight="1">
      <c r="B23" s="254">
        <v>18</v>
      </c>
      <c r="C23" s="259" t="s">
        <v>490</v>
      </c>
      <c r="D23" s="73"/>
      <c r="E23" s="295"/>
      <c r="F23" s="295"/>
      <c r="G23" s="321"/>
      <c r="H23" s="295"/>
      <c r="I23" s="295"/>
      <c r="J23" s="295"/>
      <c r="K23" s="295"/>
      <c r="L23" s="295"/>
      <c r="M23" s="295"/>
      <c r="N23" s="295"/>
      <c r="O23" s="322"/>
    </row>
    <row r="24" spans="2:16" ht="15" customHeight="1">
      <c r="B24" s="254">
        <v>19</v>
      </c>
      <c r="C24" s="259" t="s">
        <v>491</v>
      </c>
      <c r="D24" s="73">
        <v>779392375.67999995</v>
      </c>
      <c r="E24" s="295"/>
      <c r="F24" s="295"/>
      <c r="G24" s="321"/>
      <c r="H24" s="295"/>
      <c r="I24" s="295"/>
      <c r="J24" s="295"/>
      <c r="K24" s="295"/>
      <c r="L24" s="295"/>
      <c r="M24" s="295"/>
      <c r="N24" s="295"/>
      <c r="O24" s="322"/>
    </row>
    <row r="25" spans="2:16" ht="15" customHeight="1">
      <c r="B25" s="254">
        <v>20</v>
      </c>
      <c r="C25" s="259" t="s">
        <v>492</v>
      </c>
      <c r="D25" s="73">
        <v>2703978.4</v>
      </c>
      <c r="E25" s="295"/>
      <c r="F25" s="295"/>
      <c r="G25" s="321"/>
      <c r="H25" s="295"/>
      <c r="I25" s="295"/>
      <c r="J25" s="295"/>
      <c r="K25" s="295"/>
      <c r="L25" s="295"/>
      <c r="M25" s="295"/>
      <c r="N25" s="295"/>
      <c r="O25" s="322"/>
    </row>
    <row r="26" spans="2:16" ht="15" customHeight="1">
      <c r="B26" s="256">
        <v>21</v>
      </c>
      <c r="C26" s="260" t="s">
        <v>326</v>
      </c>
      <c r="D26" s="175">
        <v>2307387259.1599998</v>
      </c>
      <c r="E26" s="296"/>
      <c r="F26" s="296"/>
      <c r="G26" s="323"/>
      <c r="H26" s="296"/>
      <c r="I26" s="296"/>
      <c r="J26" s="296"/>
      <c r="K26" s="296"/>
      <c r="L26" s="296"/>
      <c r="M26" s="296"/>
      <c r="N26" s="296"/>
      <c r="O26" s="324"/>
    </row>
    <row r="27" spans="2:16" ht="15" customHeight="1" thickBot="1">
      <c r="B27" s="249">
        <v>22</v>
      </c>
      <c r="C27" s="151" t="s">
        <v>297</v>
      </c>
      <c r="D27" s="297">
        <v>44219327996.18</v>
      </c>
      <c r="E27" s="297">
        <v>40826876512.790001</v>
      </c>
      <c r="F27" s="297">
        <v>93620679.150000006</v>
      </c>
      <c r="G27" s="297">
        <v>142734943.16999999</v>
      </c>
      <c r="H27" s="297">
        <v>81520994.140000001</v>
      </c>
      <c r="I27" s="297">
        <v>13747199.619999999</v>
      </c>
      <c r="J27" s="297">
        <v>19283100.949999999</v>
      </c>
      <c r="K27" s="297">
        <v>15732117.200000001</v>
      </c>
      <c r="L27" s="297">
        <v>9869920.7599999998</v>
      </c>
      <c r="M27" s="297">
        <v>1368194.03</v>
      </c>
      <c r="N27" s="297">
        <v>1213416.47</v>
      </c>
      <c r="O27" s="398">
        <v>142734943.16999999</v>
      </c>
    </row>
    <row r="28" spans="2:16">
      <c r="B28" s="15"/>
      <c r="C28" s="15"/>
      <c r="D28" s="15"/>
      <c r="E28" s="15"/>
      <c r="F28" s="15"/>
      <c r="G28" s="15"/>
      <c r="H28" s="15"/>
      <c r="I28" s="15"/>
      <c r="J28" s="15"/>
      <c r="K28" s="15"/>
      <c r="L28" s="15"/>
      <c r="M28" s="15"/>
      <c r="N28" s="15"/>
      <c r="O28" s="15"/>
    </row>
    <row r="29" spans="2:16">
      <c r="D29" s="15"/>
      <c r="E29" s="15"/>
      <c r="H29" s="361"/>
    </row>
    <row r="30" spans="2:16">
      <c r="C30" s="275"/>
      <c r="D30" s="15"/>
      <c r="E30" s="15"/>
    </row>
    <row r="31" spans="2:16">
      <c r="C31" s="275"/>
      <c r="D31" s="15"/>
      <c r="E31" s="15"/>
    </row>
    <row r="32" spans="2:16">
      <c r="C32" s="275"/>
      <c r="D32" s="15"/>
      <c r="E32" s="15"/>
    </row>
    <row r="33" spans="3:5">
      <c r="C33" s="275"/>
      <c r="D33" s="15"/>
      <c r="E33" s="15"/>
    </row>
    <row r="34" spans="3:5">
      <c r="C34" s="275"/>
      <c r="D34" s="15"/>
      <c r="E34" s="15"/>
    </row>
    <row r="35" spans="3:5">
      <c r="C35" s="275"/>
      <c r="D35" s="15"/>
      <c r="E35" s="15"/>
    </row>
    <row r="36" spans="3:5">
      <c r="C36" s="275"/>
      <c r="D36" s="15"/>
      <c r="E36" s="15"/>
    </row>
    <row r="37" spans="3:5">
      <c r="C37" s="275"/>
      <c r="D37" s="15"/>
      <c r="E37" s="15"/>
    </row>
    <row r="38" spans="3:5">
      <c r="C38" s="275"/>
      <c r="D38" s="15"/>
      <c r="E38" s="15"/>
    </row>
    <row r="39" spans="3:5">
      <c r="C39" s="275"/>
      <c r="D39" s="15"/>
      <c r="E39" s="15"/>
    </row>
    <row r="40" spans="3:5">
      <c r="C40" s="275"/>
      <c r="D40" s="15"/>
      <c r="E40" s="15"/>
    </row>
    <row r="41" spans="3:5">
      <c r="C41" s="275"/>
      <c r="D41" s="15"/>
      <c r="E41" s="15"/>
    </row>
  </sheetData>
  <mergeCells count="3">
    <mergeCell ref="D3:O3"/>
    <mergeCell ref="D4:F4"/>
    <mergeCell ref="G4:O4"/>
  </mergeCells>
  <pageMargins left="0.7" right="0.7" top="0.75" bottom="0.75" header="0.3" footer="0.3"/>
  <pageSetup paperSize="9" scale="33" orientation="portrait" r:id="rId1"/>
  <colBreaks count="1" manualBreakCount="1">
    <brk id="15"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C31"/>
  <sheetViews>
    <sheetView zoomScaleNormal="100" zoomScaleSheetLayoutView="100" workbookViewId="0"/>
  </sheetViews>
  <sheetFormatPr defaultRowHeight="15"/>
  <cols>
    <col min="1" max="2" width="5.7109375" style="242" customWidth="1"/>
    <col min="3" max="18" width="15.7109375" style="242" customWidth="1"/>
    <col min="19" max="24" width="9.140625" style="242"/>
    <col min="25" max="25" width="18" style="242" bestFit="1" customWidth="1"/>
    <col min="26" max="16384" width="9.140625" style="242"/>
  </cols>
  <sheetData>
    <row r="1" spans="1:29" ht="20.25">
      <c r="B1" s="243" t="s">
        <v>509</v>
      </c>
    </row>
    <row r="2" spans="1:29" ht="15.75" thickBot="1"/>
    <row r="3" spans="1:29" ht="30" customHeight="1">
      <c r="A3" s="15"/>
      <c r="B3" s="261"/>
      <c r="C3" s="262"/>
      <c r="D3" s="480" t="s">
        <v>495</v>
      </c>
      <c r="E3" s="480"/>
      <c r="F3" s="480"/>
      <c r="G3" s="480"/>
      <c r="H3" s="480"/>
      <c r="I3" s="480"/>
      <c r="J3" s="480" t="s">
        <v>481</v>
      </c>
      <c r="K3" s="480"/>
      <c r="L3" s="480"/>
      <c r="M3" s="480"/>
      <c r="N3" s="480"/>
      <c r="O3" s="480"/>
      <c r="P3" s="480" t="s">
        <v>510</v>
      </c>
      <c r="Q3" s="480" t="s">
        <v>511</v>
      </c>
      <c r="R3" s="508"/>
      <c r="S3" s="15"/>
    </row>
    <row r="4" spans="1:29" ht="45" customHeight="1">
      <c r="A4" s="15"/>
      <c r="B4" s="263"/>
      <c r="C4" s="264"/>
      <c r="D4" s="486" t="s">
        <v>496</v>
      </c>
      <c r="E4" s="486"/>
      <c r="F4" s="486"/>
      <c r="G4" s="486" t="s">
        <v>497</v>
      </c>
      <c r="H4" s="486"/>
      <c r="I4" s="486"/>
      <c r="J4" s="486" t="s">
        <v>512</v>
      </c>
      <c r="K4" s="486"/>
      <c r="L4" s="486"/>
      <c r="M4" s="486" t="s">
        <v>513</v>
      </c>
      <c r="N4" s="486"/>
      <c r="O4" s="486"/>
      <c r="P4" s="486"/>
      <c r="Q4" s="486" t="s">
        <v>339</v>
      </c>
      <c r="R4" s="509" t="s">
        <v>340</v>
      </c>
      <c r="S4" s="15"/>
    </row>
    <row r="5" spans="1:29" ht="26.25" thickBot="1">
      <c r="A5" s="15"/>
      <c r="B5" s="263"/>
      <c r="C5" s="264"/>
      <c r="D5" s="244"/>
      <c r="E5" s="244" t="s">
        <v>514</v>
      </c>
      <c r="F5" s="244" t="s">
        <v>515</v>
      </c>
      <c r="G5" s="244"/>
      <c r="H5" s="244" t="s">
        <v>515</v>
      </c>
      <c r="I5" s="244" t="s">
        <v>516</v>
      </c>
      <c r="J5" s="244"/>
      <c r="K5" s="244" t="s">
        <v>514</v>
      </c>
      <c r="L5" s="244" t="s">
        <v>515</v>
      </c>
      <c r="M5" s="244"/>
      <c r="N5" s="244" t="s">
        <v>515</v>
      </c>
      <c r="O5" s="244" t="s">
        <v>516</v>
      </c>
      <c r="P5" s="486"/>
      <c r="Q5" s="486"/>
      <c r="R5" s="509"/>
      <c r="S5" s="15"/>
    </row>
    <row r="6" spans="1:29" ht="30" customHeight="1">
      <c r="A6" s="15"/>
      <c r="B6" s="298">
        <v>1</v>
      </c>
      <c r="C6" s="299" t="s">
        <v>343</v>
      </c>
      <c r="D6" s="330">
        <v>32660152933.040001</v>
      </c>
      <c r="E6" s="330">
        <f>D6-F6</f>
        <v>28598131926.650002</v>
      </c>
      <c r="F6" s="330">
        <v>4062021006.3899999</v>
      </c>
      <c r="G6" s="330">
        <v>142734943.16999999</v>
      </c>
      <c r="H6" s="333"/>
      <c r="I6" s="330">
        <v>142734943.16999999</v>
      </c>
      <c r="J6" s="330">
        <v>-19015529.119999997</v>
      </c>
      <c r="K6" s="330">
        <v>-3903574.84</v>
      </c>
      <c r="L6" s="330">
        <v>-15111954.16</v>
      </c>
      <c r="M6" s="330">
        <v>-15016334.1</v>
      </c>
      <c r="N6" s="333"/>
      <c r="O6" s="330">
        <v>-15016334.1</v>
      </c>
      <c r="P6" s="333"/>
      <c r="Q6" s="330">
        <f>SUM(Q7:Q13)</f>
        <v>28140995856.573536</v>
      </c>
      <c r="R6" s="331">
        <f>SUM(R7:R13)</f>
        <v>127545076.49000001</v>
      </c>
      <c r="S6" s="15"/>
      <c r="T6" s="399"/>
      <c r="U6" s="345"/>
      <c r="V6" s="400"/>
      <c r="W6" s="399"/>
      <c r="X6" s="399"/>
      <c r="Y6" s="399"/>
      <c r="Z6" s="399"/>
      <c r="AA6" s="399"/>
      <c r="AB6" s="399"/>
      <c r="AC6" s="399"/>
    </row>
    <row r="7" spans="1:29" ht="15" customHeight="1">
      <c r="A7" s="15"/>
      <c r="B7" s="252">
        <v>2</v>
      </c>
      <c r="C7" s="258" t="s">
        <v>488</v>
      </c>
      <c r="D7" s="319"/>
      <c r="E7" s="319"/>
      <c r="F7" s="319"/>
      <c r="G7" s="319"/>
      <c r="H7" s="334"/>
      <c r="I7" s="319"/>
      <c r="J7" s="319"/>
      <c r="K7" s="325"/>
      <c r="L7" s="319"/>
      <c r="M7" s="319"/>
      <c r="N7" s="334"/>
      <c r="O7" s="319"/>
      <c r="P7" s="334"/>
      <c r="Q7" s="319"/>
      <c r="R7" s="320"/>
      <c r="S7" s="15"/>
      <c r="U7" s="341"/>
      <c r="V7" s="341"/>
    </row>
    <row r="8" spans="1:29" ht="30" customHeight="1">
      <c r="A8" s="15"/>
      <c r="B8" s="254">
        <v>3</v>
      </c>
      <c r="C8" s="259" t="s">
        <v>489</v>
      </c>
      <c r="D8" s="321">
        <v>280309097.88999999</v>
      </c>
      <c r="E8" s="321">
        <f t="shared" ref="E8:E19" si="0">D8-F8</f>
        <v>280309097.88999999</v>
      </c>
      <c r="F8" s="321"/>
      <c r="G8" s="321"/>
      <c r="H8" s="335"/>
      <c r="I8" s="321"/>
      <c r="J8" s="321">
        <v>-320875.76</v>
      </c>
      <c r="K8" s="321">
        <v>-320875.76</v>
      </c>
      <c r="L8" s="321"/>
      <c r="M8" s="321"/>
      <c r="N8" s="335"/>
      <c r="O8" s="321"/>
      <c r="P8" s="335"/>
      <c r="Q8" s="321"/>
      <c r="R8" s="322"/>
      <c r="S8" s="15"/>
      <c r="U8" s="341"/>
      <c r="V8" s="341"/>
    </row>
    <row r="9" spans="1:29" ht="15" customHeight="1">
      <c r="A9" s="15"/>
      <c r="B9" s="254">
        <v>4</v>
      </c>
      <c r="C9" s="259" t="s">
        <v>490</v>
      </c>
      <c r="D9" s="321">
        <v>580780707.21000004</v>
      </c>
      <c r="E9" s="321">
        <f t="shared" si="0"/>
        <v>580780707.21000004</v>
      </c>
      <c r="F9" s="321"/>
      <c r="G9" s="321"/>
      <c r="H9" s="335"/>
      <c r="I9" s="321"/>
      <c r="J9" s="321"/>
      <c r="K9" s="321"/>
      <c r="L9" s="321"/>
      <c r="M9" s="321"/>
      <c r="N9" s="335"/>
      <c r="O9" s="321"/>
      <c r="P9" s="335"/>
      <c r="Q9" s="321"/>
      <c r="R9" s="322"/>
      <c r="S9" s="15"/>
      <c r="U9" s="345"/>
      <c r="V9" s="341"/>
    </row>
    <row r="10" spans="1:29" ht="30" customHeight="1">
      <c r="A10" s="15"/>
      <c r="B10" s="254">
        <v>5</v>
      </c>
      <c r="C10" s="259" t="s">
        <v>491</v>
      </c>
      <c r="D10" s="321">
        <v>553873436.02999997</v>
      </c>
      <c r="E10" s="321">
        <f t="shared" si="0"/>
        <v>551845287.08743298</v>
      </c>
      <c r="F10" s="321">
        <v>2028148.9425669999</v>
      </c>
      <c r="G10" s="321">
        <v>360827.51</v>
      </c>
      <c r="H10" s="335"/>
      <c r="I10" s="321">
        <v>360827.51</v>
      </c>
      <c r="J10" s="321">
        <v>-596630.93000000005</v>
      </c>
      <c r="K10" s="321">
        <v>-561113.65</v>
      </c>
      <c r="L10" s="321">
        <v>-35516.879999999997</v>
      </c>
      <c r="M10" s="321">
        <v>-175395.38</v>
      </c>
      <c r="N10" s="335"/>
      <c r="O10" s="321">
        <v>-175395.38</v>
      </c>
      <c r="P10" s="335"/>
      <c r="Q10" s="321">
        <v>64102581.682874002</v>
      </c>
      <c r="R10" s="322">
        <v>185432.01</v>
      </c>
      <c r="S10" s="15"/>
      <c r="U10" s="341"/>
      <c r="V10" s="341"/>
    </row>
    <row r="11" spans="1:29" ht="30" customHeight="1">
      <c r="A11" s="15"/>
      <c r="B11" s="254">
        <v>6</v>
      </c>
      <c r="C11" s="259" t="s">
        <v>492</v>
      </c>
      <c r="D11" s="321">
        <v>307722568.67000002</v>
      </c>
      <c r="E11" s="321">
        <f t="shared" si="0"/>
        <v>270607529.78052604</v>
      </c>
      <c r="F11" s="321">
        <v>37115038.889473997</v>
      </c>
      <c r="G11" s="321">
        <v>819972.41</v>
      </c>
      <c r="H11" s="335"/>
      <c r="I11" s="321">
        <v>819972.41</v>
      </c>
      <c r="J11" s="321">
        <v>-1090375.03</v>
      </c>
      <c r="K11" s="321">
        <v>-355526.61</v>
      </c>
      <c r="L11" s="321">
        <v>-734848.7</v>
      </c>
      <c r="M11" s="321">
        <v>-385430.44999999995</v>
      </c>
      <c r="N11" s="335"/>
      <c r="O11" s="321">
        <v>-385430.44999999995</v>
      </c>
      <c r="P11" s="335"/>
      <c r="Q11" s="321">
        <v>36588830.285492003</v>
      </c>
      <c r="R11" s="322">
        <v>427684.25</v>
      </c>
      <c r="S11" s="15"/>
      <c r="U11" s="401"/>
      <c r="V11" s="341"/>
    </row>
    <row r="12" spans="1:29" ht="15" customHeight="1">
      <c r="A12" s="15"/>
      <c r="B12" s="254">
        <v>7</v>
      </c>
      <c r="C12" s="259" t="s">
        <v>527</v>
      </c>
      <c r="D12" s="321"/>
      <c r="E12" s="321"/>
      <c r="F12" s="321"/>
      <c r="G12" s="321"/>
      <c r="H12" s="335"/>
      <c r="I12" s="321"/>
      <c r="J12" s="321"/>
      <c r="K12" s="326"/>
      <c r="L12" s="321"/>
      <c r="M12" s="321"/>
      <c r="N12" s="335"/>
      <c r="O12" s="321"/>
      <c r="P12" s="335"/>
      <c r="Q12" s="321"/>
      <c r="R12" s="322"/>
      <c r="S12" s="15"/>
      <c r="U12" s="341"/>
      <c r="V12" s="341"/>
    </row>
    <row r="13" spans="1:29" ht="15" customHeight="1">
      <c r="A13" s="15"/>
      <c r="B13" s="254">
        <v>8</v>
      </c>
      <c r="C13" s="259" t="s">
        <v>326</v>
      </c>
      <c r="D13" s="321">
        <v>30937467123.240002</v>
      </c>
      <c r="E13" s="321">
        <f t="shared" si="0"/>
        <v>26914589304.680416</v>
      </c>
      <c r="F13" s="321">
        <v>4022877818.5595841</v>
      </c>
      <c r="G13" s="321">
        <v>141554143.25</v>
      </c>
      <c r="H13" s="335"/>
      <c r="I13" s="321">
        <v>141554143.25</v>
      </c>
      <c r="J13" s="321">
        <v>-17007647.399999999</v>
      </c>
      <c r="K13" s="321">
        <v>-2666058.8199999998</v>
      </c>
      <c r="L13" s="321">
        <v>-14341588.58</v>
      </c>
      <c r="M13" s="321">
        <v>-14455508.27</v>
      </c>
      <c r="N13" s="335"/>
      <c r="O13" s="321">
        <v>-14455508.27</v>
      </c>
      <c r="P13" s="335"/>
      <c r="Q13" s="321">
        <v>28040304444.605171</v>
      </c>
      <c r="R13" s="322">
        <v>126931960.23</v>
      </c>
      <c r="S13" s="15"/>
      <c r="U13" s="341"/>
      <c r="V13" s="341"/>
    </row>
    <row r="14" spans="1:29" ht="15" customHeight="1">
      <c r="A14" s="15"/>
      <c r="B14" s="265">
        <v>9</v>
      </c>
      <c r="C14" s="266" t="s">
        <v>338</v>
      </c>
      <c r="D14" s="327">
        <v>8260344258.9000006</v>
      </c>
      <c r="E14" s="327">
        <f t="shared" si="0"/>
        <v>8186103609.1600008</v>
      </c>
      <c r="F14" s="327">
        <v>74240649.739999995</v>
      </c>
      <c r="G14" s="327"/>
      <c r="H14" s="336"/>
      <c r="I14" s="327"/>
      <c r="J14" s="328">
        <v>-8037346.9900000002</v>
      </c>
      <c r="K14" s="327">
        <v>-7494951.5099999998</v>
      </c>
      <c r="L14" s="327">
        <v>-542394.94000000006</v>
      </c>
      <c r="M14" s="327"/>
      <c r="N14" s="336"/>
      <c r="O14" s="327"/>
      <c r="P14" s="336"/>
      <c r="Q14" s="327"/>
      <c r="R14" s="329"/>
      <c r="S14" s="15"/>
      <c r="T14" s="399"/>
      <c r="U14" s="341"/>
      <c r="V14" s="400"/>
      <c r="W14" s="399"/>
      <c r="X14" s="399"/>
      <c r="Y14" s="399"/>
      <c r="Z14" s="399"/>
      <c r="AA14" s="399"/>
      <c r="AB14" s="399"/>
      <c r="AC14" s="399"/>
    </row>
    <row r="15" spans="1:29" ht="15" customHeight="1">
      <c r="A15" s="15"/>
      <c r="B15" s="254">
        <v>10</v>
      </c>
      <c r="C15" s="259" t="s">
        <v>488</v>
      </c>
      <c r="D15" s="321"/>
      <c r="E15" s="321"/>
      <c r="F15" s="321"/>
      <c r="G15" s="321"/>
      <c r="H15" s="335"/>
      <c r="I15" s="321"/>
      <c r="J15" s="326"/>
      <c r="K15" s="326"/>
      <c r="L15" s="321"/>
      <c r="M15" s="321"/>
      <c r="N15" s="335"/>
      <c r="O15" s="321"/>
      <c r="P15" s="335"/>
      <c r="Q15" s="321"/>
      <c r="R15" s="322"/>
      <c r="S15" s="15"/>
      <c r="U15" s="341"/>
      <c r="V15" s="341"/>
    </row>
    <row r="16" spans="1:29" ht="30" customHeight="1">
      <c r="A16" s="15"/>
      <c r="B16" s="254">
        <v>11</v>
      </c>
      <c r="C16" s="259" t="s">
        <v>489</v>
      </c>
      <c r="D16" s="321">
        <v>2057519477.8400002</v>
      </c>
      <c r="E16" s="321">
        <f t="shared" si="0"/>
        <v>2057519477.8400002</v>
      </c>
      <c r="F16" s="321"/>
      <c r="G16" s="321"/>
      <c r="H16" s="335"/>
      <c r="I16" s="321"/>
      <c r="J16" s="321">
        <v>-1603389.02</v>
      </c>
      <c r="K16" s="321">
        <v>-1603389.34</v>
      </c>
      <c r="L16" s="321"/>
      <c r="M16" s="321"/>
      <c r="N16" s="335"/>
      <c r="O16" s="321"/>
      <c r="P16" s="335"/>
      <c r="Q16" s="321"/>
      <c r="R16" s="322"/>
      <c r="S16" s="15"/>
      <c r="U16" s="341"/>
      <c r="V16" s="341"/>
    </row>
    <row r="17" spans="1:29" ht="15" customHeight="1">
      <c r="A17" s="15"/>
      <c r="B17" s="254">
        <v>12</v>
      </c>
      <c r="C17" s="259" t="s">
        <v>490</v>
      </c>
      <c r="D17" s="321">
        <v>1962435040.22</v>
      </c>
      <c r="E17" s="321">
        <f t="shared" si="0"/>
        <v>1962435040.22</v>
      </c>
      <c r="F17" s="321"/>
      <c r="G17" s="321"/>
      <c r="H17" s="335"/>
      <c r="I17" s="321"/>
      <c r="J17" s="321">
        <v>-1001957.27</v>
      </c>
      <c r="K17" s="321">
        <v>-976231.81</v>
      </c>
      <c r="L17" s="321">
        <v>-25724.99</v>
      </c>
      <c r="M17" s="321"/>
      <c r="N17" s="335"/>
      <c r="O17" s="321"/>
      <c r="P17" s="335"/>
      <c r="Q17" s="321"/>
      <c r="R17" s="322"/>
      <c r="S17" s="15"/>
      <c r="U17" s="341"/>
      <c r="V17" s="341"/>
    </row>
    <row r="18" spans="1:29" ht="30" customHeight="1">
      <c r="A18" s="15"/>
      <c r="B18" s="254">
        <v>13</v>
      </c>
      <c r="C18" s="259" t="s">
        <v>491</v>
      </c>
      <c r="D18" s="321">
        <v>1564571452.96</v>
      </c>
      <c r="E18" s="321">
        <f t="shared" si="0"/>
        <v>1564571452.96</v>
      </c>
      <c r="F18" s="321"/>
      <c r="G18" s="321"/>
      <c r="H18" s="335"/>
      <c r="I18" s="321"/>
      <c r="J18" s="321">
        <v>-1434497.26</v>
      </c>
      <c r="K18" s="321">
        <v>-1434497.46</v>
      </c>
      <c r="L18" s="321"/>
      <c r="M18" s="321"/>
      <c r="N18" s="335"/>
      <c r="O18" s="321"/>
      <c r="P18" s="335"/>
      <c r="Q18" s="321"/>
      <c r="R18" s="322"/>
      <c r="S18" s="15"/>
      <c r="U18" s="341"/>
      <c r="V18" s="341"/>
    </row>
    <row r="19" spans="1:29" ht="30" customHeight="1">
      <c r="A19" s="15"/>
      <c r="B19" s="254">
        <v>14</v>
      </c>
      <c r="C19" s="259" t="s">
        <v>492</v>
      </c>
      <c r="D19" s="321">
        <v>2675818287.8800001</v>
      </c>
      <c r="E19" s="321">
        <f t="shared" si="0"/>
        <v>2601577638.1400003</v>
      </c>
      <c r="F19" s="321">
        <v>74240649.739999995</v>
      </c>
      <c r="G19" s="321"/>
      <c r="H19" s="335"/>
      <c r="I19" s="321"/>
      <c r="J19" s="321">
        <v>-3997503.4400000004</v>
      </c>
      <c r="K19" s="321">
        <v>-3480832.9</v>
      </c>
      <c r="L19" s="321">
        <v>-516669.95</v>
      </c>
      <c r="M19" s="321"/>
      <c r="N19" s="335"/>
      <c r="O19" s="321"/>
      <c r="P19" s="335"/>
      <c r="Q19" s="321"/>
      <c r="R19" s="322"/>
      <c r="S19" s="15"/>
      <c r="U19" s="341"/>
      <c r="V19" s="407"/>
      <c r="W19" s="408"/>
      <c r="X19" s="408"/>
      <c r="Y19" s="408"/>
      <c r="Z19" s="408"/>
    </row>
    <row r="20" spans="1:29" ht="30" customHeight="1">
      <c r="A20" s="15"/>
      <c r="B20" s="265">
        <v>15</v>
      </c>
      <c r="C20" s="266" t="s">
        <v>508</v>
      </c>
      <c r="D20" s="327">
        <v>3298830804.2399998</v>
      </c>
      <c r="E20" s="327">
        <v>3298830804.2399998</v>
      </c>
      <c r="F20" s="327"/>
      <c r="G20" s="327"/>
      <c r="H20" s="336"/>
      <c r="I20" s="327"/>
      <c r="J20" s="327"/>
      <c r="K20" s="328"/>
      <c r="L20" s="327"/>
      <c r="M20" s="327"/>
      <c r="N20" s="336"/>
      <c r="O20" s="327"/>
      <c r="P20" s="293"/>
      <c r="Q20" s="403"/>
      <c r="R20" s="329"/>
      <c r="S20" s="15"/>
      <c r="T20" s="402"/>
      <c r="U20" s="341"/>
      <c r="V20" s="406"/>
      <c r="W20" s="406"/>
      <c r="X20" s="409"/>
      <c r="Y20" s="410"/>
      <c r="Z20" s="409"/>
      <c r="AA20" s="399"/>
      <c r="AB20" s="399"/>
      <c r="AC20" s="399"/>
    </row>
    <row r="21" spans="1:29" ht="15" customHeight="1">
      <c r="A21" s="15"/>
      <c r="B21" s="254">
        <v>16</v>
      </c>
      <c r="C21" s="259" t="s">
        <v>488</v>
      </c>
      <c r="D21" s="321"/>
      <c r="E21" s="321"/>
      <c r="F21" s="321"/>
      <c r="G21" s="321"/>
      <c r="H21" s="335"/>
      <c r="I21" s="321"/>
      <c r="J21" s="321"/>
      <c r="K21" s="326"/>
      <c r="L21" s="321"/>
      <c r="M21" s="321"/>
      <c r="N21" s="335"/>
      <c r="O21" s="321"/>
      <c r="P21" s="288"/>
      <c r="Q21" s="404"/>
      <c r="R21" s="322"/>
      <c r="S21" s="15"/>
      <c r="X21" s="408"/>
      <c r="Y21" s="410"/>
      <c r="Z21" s="408"/>
    </row>
    <row r="22" spans="1:29" ht="30" customHeight="1">
      <c r="A22" s="15"/>
      <c r="B22" s="254">
        <v>17</v>
      </c>
      <c r="C22" s="259" t="s">
        <v>489</v>
      </c>
      <c r="D22" s="321">
        <v>209347191</v>
      </c>
      <c r="E22" s="321">
        <v>209347191</v>
      </c>
      <c r="F22" s="321"/>
      <c r="G22" s="321"/>
      <c r="H22" s="335"/>
      <c r="I22" s="321"/>
      <c r="J22" s="321"/>
      <c r="K22" s="326"/>
      <c r="L22" s="321"/>
      <c r="M22" s="321"/>
      <c r="N22" s="335"/>
      <c r="O22" s="321"/>
      <c r="P22" s="288"/>
      <c r="Q22" s="404"/>
      <c r="R22" s="322"/>
      <c r="S22" s="15"/>
      <c r="U22" s="507"/>
      <c r="V22" s="507"/>
      <c r="W22" s="507"/>
      <c r="X22" s="406"/>
      <c r="Y22" s="410"/>
      <c r="Z22" s="408"/>
    </row>
    <row r="23" spans="1:29" ht="15" customHeight="1">
      <c r="A23" s="15"/>
      <c r="B23" s="254">
        <v>18</v>
      </c>
      <c r="C23" s="259" t="s">
        <v>490</v>
      </c>
      <c r="D23" s="321"/>
      <c r="E23" s="321"/>
      <c r="F23" s="321"/>
      <c r="G23" s="321"/>
      <c r="H23" s="335"/>
      <c r="I23" s="321"/>
      <c r="J23" s="321"/>
      <c r="K23" s="326"/>
      <c r="L23" s="321"/>
      <c r="M23" s="321"/>
      <c r="N23" s="335"/>
      <c r="O23" s="321"/>
      <c r="P23" s="288"/>
      <c r="Q23" s="404"/>
      <c r="R23" s="322"/>
      <c r="S23" s="15"/>
      <c r="U23" s="407"/>
      <c r="V23" s="407"/>
      <c r="W23" s="408"/>
      <c r="X23" s="408"/>
      <c r="Y23" s="410"/>
      <c r="Z23" s="411"/>
    </row>
    <row r="24" spans="1:29" ht="30" customHeight="1">
      <c r="A24" s="15"/>
      <c r="B24" s="254">
        <v>19</v>
      </c>
      <c r="C24" s="259" t="s">
        <v>491</v>
      </c>
      <c r="D24" s="321">
        <v>779392375.67999995</v>
      </c>
      <c r="E24" s="321">
        <v>779392375.67999995</v>
      </c>
      <c r="F24" s="321"/>
      <c r="G24" s="321"/>
      <c r="H24" s="335"/>
      <c r="I24" s="321"/>
      <c r="J24" s="321"/>
      <c r="K24" s="326"/>
      <c r="L24" s="321"/>
      <c r="M24" s="321"/>
      <c r="N24" s="335"/>
      <c r="O24" s="321"/>
      <c r="P24" s="288"/>
      <c r="Q24" s="404"/>
      <c r="R24" s="322"/>
      <c r="S24" s="15"/>
      <c r="U24" s="408"/>
      <c r="V24" s="408"/>
      <c r="W24" s="408"/>
      <c r="X24" s="408"/>
      <c r="Y24" s="410"/>
      <c r="Z24" s="408"/>
    </row>
    <row r="25" spans="1:29" ht="30" customHeight="1">
      <c r="A25" s="15"/>
      <c r="B25" s="254">
        <v>20</v>
      </c>
      <c r="C25" s="259" t="s">
        <v>492</v>
      </c>
      <c r="D25" s="321">
        <v>2703978.4</v>
      </c>
      <c r="E25" s="321">
        <v>2703978.4</v>
      </c>
      <c r="F25" s="321"/>
      <c r="G25" s="321"/>
      <c r="H25" s="335"/>
      <c r="I25" s="321"/>
      <c r="J25" s="321"/>
      <c r="K25" s="326"/>
      <c r="L25" s="321"/>
      <c r="M25" s="321"/>
      <c r="N25" s="335"/>
      <c r="O25" s="321"/>
      <c r="P25" s="288"/>
      <c r="Q25" s="404"/>
      <c r="R25" s="322"/>
      <c r="S25" s="15"/>
    </row>
    <row r="26" spans="1:29" ht="15" customHeight="1">
      <c r="A26" s="15"/>
      <c r="B26" s="256">
        <v>21</v>
      </c>
      <c r="C26" s="260" t="s">
        <v>326</v>
      </c>
      <c r="D26" s="323">
        <v>2307387259.1599998</v>
      </c>
      <c r="E26" s="323">
        <v>2307387259.1599998</v>
      </c>
      <c r="F26" s="323"/>
      <c r="G26" s="323"/>
      <c r="H26" s="337"/>
      <c r="I26" s="323"/>
      <c r="J26" s="323"/>
      <c r="K26" s="332"/>
      <c r="L26" s="323"/>
      <c r="M26" s="323"/>
      <c r="N26" s="337"/>
      <c r="O26" s="323"/>
      <c r="P26" s="289"/>
      <c r="Q26" s="405"/>
      <c r="R26" s="324"/>
      <c r="S26" s="15"/>
    </row>
    <row r="27" spans="1:29" ht="15" customHeight="1" thickBot="1">
      <c r="A27" s="15"/>
      <c r="B27" s="249">
        <v>22</v>
      </c>
      <c r="C27" s="151" t="s">
        <v>297</v>
      </c>
      <c r="D27" s="291">
        <v>44219327996.18</v>
      </c>
      <c r="E27" s="291">
        <v>40083066340.050003</v>
      </c>
      <c r="F27" s="291">
        <v>4136261656.1299996</v>
      </c>
      <c r="G27" s="291">
        <v>142734943.16999999</v>
      </c>
      <c r="H27" s="291"/>
      <c r="I27" s="291">
        <v>142734943.16999999</v>
      </c>
      <c r="J27" s="291">
        <v>-27052876.109999999</v>
      </c>
      <c r="K27" s="291">
        <v>-11398526.35</v>
      </c>
      <c r="L27" s="291">
        <v>-15654349.1</v>
      </c>
      <c r="M27" s="291">
        <v>-15016334.1</v>
      </c>
      <c r="N27" s="291"/>
      <c r="O27" s="291">
        <v>-15016334.1</v>
      </c>
      <c r="P27" s="291"/>
      <c r="Q27" s="291">
        <v>28140995856.573536</v>
      </c>
      <c r="R27" s="291">
        <v>127545076.49000001</v>
      </c>
      <c r="S27" s="15"/>
    </row>
    <row r="28" spans="1:29">
      <c r="A28" s="15"/>
      <c r="B28" s="15"/>
      <c r="C28" s="15"/>
      <c r="D28" s="15"/>
      <c r="E28" s="15"/>
      <c r="F28" s="15"/>
      <c r="G28" s="15"/>
      <c r="H28" s="15"/>
      <c r="I28" s="15"/>
      <c r="J28" s="15"/>
      <c r="K28" s="15"/>
      <c r="L28" s="15"/>
      <c r="M28" s="15"/>
      <c r="N28" s="15"/>
      <c r="O28" s="15"/>
      <c r="P28" s="15"/>
      <c r="Q28" s="15"/>
      <c r="R28" s="15"/>
      <c r="S28" s="15"/>
    </row>
    <row r="29" spans="1:29">
      <c r="A29" s="15"/>
      <c r="B29" s="15"/>
      <c r="C29" s="15"/>
      <c r="D29" s="15"/>
      <c r="E29" s="15"/>
      <c r="F29" s="15"/>
      <c r="G29" s="15"/>
      <c r="H29" s="15"/>
      <c r="I29" s="15"/>
      <c r="J29" s="15"/>
      <c r="K29" s="15"/>
      <c r="L29" s="15"/>
      <c r="M29" s="15"/>
      <c r="N29" s="15"/>
      <c r="O29" s="15"/>
      <c r="P29" s="15"/>
      <c r="Q29" s="15"/>
      <c r="R29" s="15"/>
      <c r="S29" s="15"/>
    </row>
    <row r="30" spans="1:29">
      <c r="A30" s="15"/>
      <c r="B30" s="15"/>
      <c r="C30" s="15"/>
      <c r="D30" s="15"/>
      <c r="E30" s="15"/>
      <c r="F30" s="15"/>
      <c r="G30" s="15"/>
      <c r="H30" s="15"/>
      <c r="I30" s="15"/>
      <c r="J30" s="15"/>
      <c r="K30" s="15"/>
      <c r="L30" s="15"/>
      <c r="M30" s="15"/>
      <c r="N30" s="15"/>
      <c r="O30" s="15"/>
      <c r="P30" s="15"/>
      <c r="Q30" s="15"/>
      <c r="R30" s="15"/>
      <c r="S30" s="15"/>
    </row>
    <row r="31" spans="1:29">
      <c r="A31" s="15"/>
      <c r="B31" s="15"/>
      <c r="C31" s="15"/>
      <c r="D31" s="15"/>
      <c r="E31" s="15"/>
      <c r="F31" s="15"/>
      <c r="G31" s="15"/>
      <c r="H31" s="15"/>
      <c r="I31" s="15"/>
      <c r="J31" s="15"/>
      <c r="K31" s="15"/>
      <c r="L31" s="15"/>
      <c r="M31" s="15"/>
      <c r="N31" s="15"/>
      <c r="O31" s="15"/>
      <c r="P31" s="15"/>
      <c r="Q31" s="15"/>
      <c r="R31" s="15"/>
      <c r="S31" s="15"/>
    </row>
  </sheetData>
  <mergeCells count="11">
    <mergeCell ref="U22:W22"/>
    <mergeCell ref="D3:I3"/>
    <mergeCell ref="J3:O3"/>
    <mergeCell ref="Q3:R3"/>
    <mergeCell ref="D4:F4"/>
    <mergeCell ref="G4:I4"/>
    <mergeCell ref="J4:L4"/>
    <mergeCell ref="M4:O4"/>
    <mergeCell ref="Q4:Q5"/>
    <mergeCell ref="R4:R5"/>
    <mergeCell ref="P3:P5"/>
  </mergeCells>
  <pageMargins left="0.7" right="0.7" top="0.75" bottom="0.75" header="0.3" footer="0.3"/>
  <pageSetup paperSize="9" scale="33" orientation="portrait" r:id="rId1"/>
  <colBreaks count="1" manualBreakCount="1">
    <brk id="18"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J15"/>
  <sheetViews>
    <sheetView showGridLines="0" zoomScaleNormal="100" zoomScaleSheetLayoutView="100" workbookViewId="0">
      <selection activeCell="E16" sqref="E16"/>
    </sheetView>
  </sheetViews>
  <sheetFormatPr defaultRowHeight="15"/>
  <cols>
    <col min="1" max="1" width="5.7109375" style="8" customWidth="1"/>
    <col min="2" max="2" width="30.7109375" customWidth="1"/>
    <col min="3" max="6" width="25.7109375" customWidth="1"/>
    <col min="10" max="10" width="12.5703125" bestFit="1" customWidth="1"/>
  </cols>
  <sheetData>
    <row r="1" spans="2:10" ht="20.100000000000001" customHeight="1">
      <c r="B1" s="475" t="s">
        <v>550</v>
      </c>
      <c r="C1" s="475"/>
      <c r="D1" s="475"/>
      <c r="E1" s="475"/>
      <c r="F1" s="475"/>
    </row>
    <row r="2" spans="2:10" ht="15.75" thickBot="1"/>
    <row r="3" spans="2:10" ht="30" customHeight="1">
      <c r="B3" s="119"/>
      <c r="C3" s="176" t="s">
        <v>403</v>
      </c>
      <c r="D3" s="176" t="s">
        <v>404</v>
      </c>
      <c r="E3" s="176" t="s">
        <v>405</v>
      </c>
      <c r="F3" s="177" t="s">
        <v>406</v>
      </c>
    </row>
    <row r="4" spans="2:10" s="7" customFormat="1">
      <c r="B4" s="183" t="s">
        <v>407</v>
      </c>
      <c r="C4" s="114">
        <v>5068145.29</v>
      </c>
      <c r="D4" s="114">
        <v>155727633.3125</v>
      </c>
      <c r="E4" s="114">
        <v>160795778.60249999</v>
      </c>
      <c r="F4" s="116">
        <v>37458831.470055699</v>
      </c>
    </row>
    <row r="5" spans="2:10" ht="15.75" thickBot="1">
      <c r="B5" s="185" t="s">
        <v>297</v>
      </c>
      <c r="C5" s="186">
        <v>5068145.29</v>
      </c>
      <c r="D5" s="186">
        <v>155727633.3125</v>
      </c>
      <c r="E5" s="186">
        <v>160795778.60249999</v>
      </c>
      <c r="F5" s="187">
        <v>37458831.470055699</v>
      </c>
    </row>
    <row r="6" spans="2:10" s="5" customFormat="1">
      <c r="B6" s="2"/>
      <c r="C6" s="3"/>
      <c r="D6" s="3"/>
      <c r="E6" s="3"/>
      <c r="F6" s="4"/>
    </row>
    <row r="9" spans="2:10">
      <c r="B9" s="8"/>
      <c r="C9" s="5"/>
      <c r="D9" s="5"/>
      <c r="E9" s="5"/>
      <c r="F9" s="5"/>
      <c r="G9" s="5"/>
      <c r="H9" s="5"/>
      <c r="I9" s="5"/>
      <c r="J9" s="5"/>
    </row>
    <row r="10" spans="2:10">
      <c r="B10" s="7"/>
      <c r="C10" s="356"/>
      <c r="D10" s="356"/>
      <c r="E10" s="356"/>
      <c r="F10" s="356"/>
      <c r="G10" s="356"/>
      <c r="H10" s="356"/>
      <c r="I10" s="356"/>
      <c r="J10" s="356"/>
    </row>
    <row r="11" spans="2:10">
      <c r="B11" s="8"/>
      <c r="C11" s="5"/>
      <c r="D11" s="429"/>
      <c r="E11" s="429"/>
      <c r="F11" s="429"/>
      <c r="G11" s="429"/>
      <c r="H11" s="429"/>
      <c r="I11" s="429"/>
      <c r="J11" s="439"/>
    </row>
    <row r="12" spans="2:10">
      <c r="B12" s="5"/>
      <c r="C12" s="5"/>
      <c r="D12" s="429"/>
      <c r="E12" s="429"/>
      <c r="F12" s="429"/>
      <c r="G12" s="429"/>
      <c r="H12" s="429"/>
      <c r="I12" s="429"/>
      <c r="J12" s="439"/>
    </row>
    <row r="13" spans="2:10">
      <c r="B13" s="8"/>
      <c r="C13" s="5"/>
      <c r="D13" s="429"/>
      <c r="E13" s="429"/>
      <c r="F13" s="429"/>
      <c r="G13" s="429"/>
      <c r="H13" s="429"/>
      <c r="I13" s="429"/>
      <c r="J13" s="439"/>
    </row>
    <row r="14" spans="2:10">
      <c r="B14" s="8"/>
      <c r="C14" s="5"/>
      <c r="D14" s="510"/>
      <c r="E14" s="510"/>
      <c r="F14" s="510"/>
      <c r="G14" s="510"/>
      <c r="H14" s="510"/>
      <c r="I14" s="429"/>
      <c r="J14" s="439"/>
    </row>
    <row r="15" spans="2:10">
      <c r="B15" s="8"/>
      <c r="C15" s="5"/>
      <c r="D15" s="510"/>
      <c r="E15" s="510"/>
      <c r="F15" s="510"/>
      <c r="G15" s="510"/>
      <c r="H15" s="510"/>
      <c r="I15" s="429"/>
      <c r="J15" s="429"/>
    </row>
  </sheetData>
  <mergeCells count="2">
    <mergeCell ref="B1:F1"/>
    <mergeCell ref="D14:H15"/>
  </mergeCells>
  <pageMargins left="0.7" right="0.7" top="0.75" bottom="0.75" header="0.3" footer="0.3"/>
  <pageSetup paperSize="9" scale="94" orientation="landscape" r:id="rId1"/>
  <colBreaks count="1" manualBreakCount="1">
    <brk id="6"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8"/>
  <sheetViews>
    <sheetView showGridLines="0" zoomScaleNormal="100" zoomScaleSheetLayoutView="100" workbookViewId="0"/>
  </sheetViews>
  <sheetFormatPr defaultRowHeight="15"/>
  <cols>
    <col min="1" max="1" width="5.7109375" style="8" customWidth="1"/>
    <col min="2" max="2" width="50.7109375" customWidth="1"/>
    <col min="3" max="4" width="20.7109375" customWidth="1"/>
    <col min="5" max="5" width="35.5703125" customWidth="1"/>
  </cols>
  <sheetData>
    <row r="1" spans="2:5" ht="20.100000000000001" customHeight="1">
      <c r="B1" s="33" t="s">
        <v>414</v>
      </c>
      <c r="C1" s="6"/>
      <c r="D1" s="6"/>
    </row>
    <row r="2" spans="2:5" ht="15.75" thickBot="1"/>
    <row r="3" spans="2:5" s="7" customFormat="1">
      <c r="B3" s="238"/>
      <c r="C3" s="239" t="s">
        <v>408</v>
      </c>
      <c r="D3" s="240" t="s">
        <v>288</v>
      </c>
    </row>
    <row r="4" spans="2:5" ht="15" customHeight="1">
      <c r="B4" s="179" t="s">
        <v>409</v>
      </c>
      <c r="C4" s="73"/>
      <c r="D4" s="180"/>
    </row>
    <row r="5" spans="2:5" ht="15" customHeight="1">
      <c r="B5" s="181" t="s">
        <v>410</v>
      </c>
      <c r="C5" s="168"/>
      <c r="D5" s="182"/>
    </row>
    <row r="6" spans="2:5" ht="15" customHeight="1">
      <c r="B6" s="181" t="s">
        <v>411</v>
      </c>
      <c r="C6" s="168"/>
      <c r="D6" s="182"/>
    </row>
    <row r="7" spans="2:5" ht="15" customHeight="1">
      <c r="B7" s="183" t="s">
        <v>412</v>
      </c>
      <c r="C7" s="175">
        <v>97333709.790000007</v>
      </c>
      <c r="D7" s="184">
        <v>59102626.737416998</v>
      </c>
    </row>
    <row r="8" spans="2:5" ht="15" customHeight="1" thickBot="1">
      <c r="B8" s="185" t="s">
        <v>413</v>
      </c>
      <c r="C8" s="186">
        <v>97333709.790000007</v>
      </c>
      <c r="D8" s="187">
        <v>59102626.737416998</v>
      </c>
      <c r="E8" s="9"/>
    </row>
  </sheetData>
  <pageMargins left="0.7" right="0.7" top="0.75" bottom="0.75" header="0.3" footer="0.3"/>
  <pageSetup paperSize="9" orientation="landscape"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P28"/>
  <sheetViews>
    <sheetView showGridLines="0" zoomScaleNormal="100" zoomScaleSheetLayoutView="100" workbookViewId="0">
      <selection activeCell="I23" sqref="I23"/>
    </sheetView>
  </sheetViews>
  <sheetFormatPr defaultRowHeight="15"/>
  <cols>
    <col min="1" max="1" width="5.7109375" style="8" customWidth="1"/>
    <col min="2" max="10" width="20.7109375" style="16" customWidth="1"/>
    <col min="12" max="12" width="26.85546875" bestFit="1" customWidth="1"/>
  </cols>
  <sheetData>
    <row r="1" spans="2:16" ht="20.100000000000001" customHeight="1">
      <c r="B1" s="33" t="s">
        <v>551</v>
      </c>
      <c r="C1" s="1"/>
      <c r="D1" s="1"/>
      <c r="E1" s="1"/>
      <c r="F1" s="1"/>
      <c r="G1" s="1"/>
      <c r="H1" s="1"/>
      <c r="I1" s="1"/>
      <c r="J1" s="1"/>
    </row>
    <row r="2" spans="2:16" ht="15.75" thickBot="1"/>
    <row r="3" spans="2:16" ht="15" customHeight="1">
      <c r="B3" s="201" t="s">
        <v>415</v>
      </c>
      <c r="C3" s="120" t="s">
        <v>416</v>
      </c>
      <c r="D3" s="120" t="s">
        <v>417</v>
      </c>
      <c r="E3" s="120" t="s">
        <v>388</v>
      </c>
      <c r="F3" s="120" t="s">
        <v>389</v>
      </c>
      <c r="G3" s="120" t="s">
        <v>390</v>
      </c>
      <c r="H3" s="120" t="s">
        <v>391</v>
      </c>
      <c r="I3" s="120" t="s">
        <v>288</v>
      </c>
      <c r="J3" s="202" t="s">
        <v>373</v>
      </c>
    </row>
    <row r="4" spans="2:16" ht="15" customHeight="1">
      <c r="B4" s="513" t="s">
        <v>313</v>
      </c>
      <c r="C4" s="169" t="s">
        <v>14</v>
      </c>
      <c r="D4" s="73">
        <v>160795778.60249999</v>
      </c>
      <c r="E4" s="172">
        <v>4.4799999999999999E-4</v>
      </c>
      <c r="F4" s="73">
        <v>8</v>
      </c>
      <c r="G4" s="195">
        <v>0.27239600000000003</v>
      </c>
      <c r="H4" s="73">
        <v>2.4999850288195198</v>
      </c>
      <c r="I4" s="73">
        <v>37458831.470055699</v>
      </c>
      <c r="J4" s="203">
        <v>0.23295904777859</v>
      </c>
      <c r="L4" s="426"/>
      <c r="M4" s="426"/>
      <c r="N4" s="426"/>
      <c r="O4" s="426"/>
      <c r="P4" s="342"/>
    </row>
    <row r="5" spans="2:16" ht="15" customHeight="1">
      <c r="B5" s="499"/>
      <c r="C5" s="170" t="s">
        <v>15</v>
      </c>
      <c r="D5" s="168"/>
      <c r="E5" s="197"/>
      <c r="F5" s="168"/>
      <c r="G5" s="198"/>
      <c r="H5" s="168"/>
      <c r="I5" s="168"/>
      <c r="J5" s="204"/>
      <c r="L5" s="426"/>
      <c r="M5" s="426"/>
      <c r="N5" s="426"/>
      <c r="O5" s="426"/>
      <c r="P5" s="428"/>
    </row>
    <row r="6" spans="2:16" ht="15" customHeight="1">
      <c r="B6" s="499"/>
      <c r="C6" s="169" t="s">
        <v>16</v>
      </c>
      <c r="D6" s="167"/>
      <c r="E6" s="199"/>
      <c r="F6" s="167"/>
      <c r="G6" s="200"/>
      <c r="H6" s="167"/>
      <c r="I6" s="167"/>
      <c r="J6" s="205"/>
      <c r="L6" s="426"/>
      <c r="M6" s="426"/>
      <c r="N6" s="426"/>
      <c r="O6" s="426"/>
      <c r="P6" s="428"/>
    </row>
    <row r="7" spans="2:16" ht="15" customHeight="1">
      <c r="B7" s="499"/>
      <c r="C7" s="170" t="s">
        <v>17</v>
      </c>
      <c r="D7" s="168"/>
      <c r="E7" s="197"/>
      <c r="F7" s="168"/>
      <c r="G7" s="198"/>
      <c r="H7" s="168"/>
      <c r="I7" s="168"/>
      <c r="J7" s="204"/>
      <c r="L7" s="426"/>
      <c r="M7" s="427"/>
      <c r="N7" s="427"/>
      <c r="O7" s="427"/>
      <c r="P7" s="421"/>
    </row>
    <row r="8" spans="2:16" ht="15" customHeight="1">
      <c r="B8" s="499"/>
      <c r="C8" s="169" t="s">
        <v>18</v>
      </c>
      <c r="D8" s="167"/>
      <c r="E8" s="199"/>
      <c r="F8" s="167"/>
      <c r="G8" s="200"/>
      <c r="H8" s="167"/>
      <c r="I8" s="167"/>
      <c r="J8" s="205"/>
      <c r="L8" s="426"/>
      <c r="M8" s="427"/>
      <c r="N8" s="427"/>
      <c r="O8" s="427"/>
      <c r="P8" s="421"/>
    </row>
    <row r="9" spans="2:16" ht="15" customHeight="1">
      <c r="B9" s="499"/>
      <c r="C9" s="170" t="s">
        <v>19</v>
      </c>
      <c r="D9" s="168"/>
      <c r="E9" s="197"/>
      <c r="F9" s="168"/>
      <c r="G9" s="198"/>
      <c r="H9" s="168"/>
      <c r="I9" s="168"/>
      <c r="J9" s="204"/>
      <c r="L9" s="426"/>
      <c r="M9" s="427"/>
      <c r="N9" s="427"/>
      <c r="O9" s="427"/>
      <c r="P9" s="421"/>
    </row>
    <row r="10" spans="2:16" ht="15" customHeight="1">
      <c r="B10" s="499"/>
      <c r="C10" s="169" t="s">
        <v>20</v>
      </c>
      <c r="D10" s="167"/>
      <c r="E10" s="199"/>
      <c r="F10" s="167"/>
      <c r="G10" s="200"/>
      <c r="H10" s="167"/>
      <c r="I10" s="167"/>
      <c r="J10" s="205"/>
      <c r="L10" s="426"/>
      <c r="M10" s="427"/>
      <c r="N10" s="427"/>
      <c r="O10" s="427"/>
      <c r="P10" s="421"/>
    </row>
    <row r="11" spans="2:16" ht="15" customHeight="1">
      <c r="B11" s="499"/>
      <c r="C11" s="169" t="s">
        <v>548</v>
      </c>
      <c r="D11" s="167"/>
      <c r="E11" s="199"/>
      <c r="F11" s="167"/>
      <c r="G11" s="200"/>
      <c r="H11" s="167"/>
      <c r="I11" s="167"/>
      <c r="J11" s="205"/>
      <c r="L11" s="426"/>
      <c r="M11" s="427"/>
      <c r="N11" s="427"/>
      <c r="O11" s="427"/>
      <c r="P11" s="421"/>
    </row>
    <row r="12" spans="2:16" ht="15" customHeight="1">
      <c r="B12" s="514"/>
      <c r="C12" s="192" t="s">
        <v>383</v>
      </c>
      <c r="D12" s="193">
        <v>160795778.60249999</v>
      </c>
      <c r="E12" s="194">
        <v>4.4799999999999999E-4</v>
      </c>
      <c r="F12" s="193">
        <v>8</v>
      </c>
      <c r="G12" s="196">
        <v>0.27239600000000003</v>
      </c>
      <c r="H12" s="193">
        <v>2.4999850288195198</v>
      </c>
      <c r="I12" s="193">
        <v>37458831.470055699</v>
      </c>
      <c r="J12" s="206">
        <v>0.23295904777859</v>
      </c>
      <c r="L12" s="426"/>
      <c r="M12" s="427"/>
      <c r="N12" s="427"/>
      <c r="O12" s="427"/>
      <c r="P12" s="421"/>
    </row>
    <row r="13" spans="2:16" ht="15" customHeight="1" thickBot="1">
      <c r="B13" s="511" t="s">
        <v>418</v>
      </c>
      <c r="C13" s="512"/>
      <c r="D13" s="207">
        <v>160795778.60249999</v>
      </c>
      <c r="E13" s="208">
        <v>4.4799999999999999E-4</v>
      </c>
      <c r="F13" s="207">
        <v>8</v>
      </c>
      <c r="G13" s="209">
        <v>0.27239600000000003</v>
      </c>
      <c r="H13" s="207">
        <v>2.4999850288195198</v>
      </c>
      <c r="I13" s="207">
        <v>37458831.470055699</v>
      </c>
      <c r="J13" s="210">
        <v>0.23295904777859</v>
      </c>
      <c r="K13" s="11"/>
      <c r="L13" s="426"/>
      <c r="M13" s="427"/>
    </row>
    <row r="14" spans="2:16">
      <c r="D14" s="26"/>
      <c r="E14" s="26"/>
      <c r="F14" s="26"/>
      <c r="G14" s="26"/>
      <c r="H14" s="26"/>
      <c r="I14" s="26"/>
      <c r="J14" s="26"/>
    </row>
    <row r="16" spans="2:16">
      <c r="B16" s="441"/>
    </row>
    <row r="26" spans="2:2">
      <c r="B26" s="440"/>
    </row>
    <row r="28" spans="2:2">
      <c r="B28" s="441"/>
    </row>
  </sheetData>
  <mergeCells count="2">
    <mergeCell ref="B13:C13"/>
    <mergeCell ref="B4:B12"/>
  </mergeCells>
  <pageMargins left="0.7" right="0.7" top="0.75" bottom="0.75" header="0.3" footer="0.3"/>
  <pageSetup paperSize="9" scale="68"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H12"/>
  <sheetViews>
    <sheetView showGridLines="0" zoomScaleNormal="100" zoomScaleSheetLayoutView="100" workbookViewId="0">
      <selection activeCell="G21" sqref="G21"/>
    </sheetView>
  </sheetViews>
  <sheetFormatPr defaultRowHeight="15"/>
  <cols>
    <col min="1" max="1" width="5.7109375" style="8" customWidth="1"/>
    <col min="2" max="2" width="6.7109375" customWidth="1"/>
    <col min="3" max="8" width="20.7109375" customWidth="1"/>
  </cols>
  <sheetData>
    <row r="1" spans="2:8" ht="20.100000000000001" customHeight="1">
      <c r="B1" s="483" t="s">
        <v>95</v>
      </c>
      <c r="C1" s="483"/>
      <c r="D1" s="483"/>
      <c r="E1" s="483"/>
      <c r="F1" s="483"/>
      <c r="G1" s="483"/>
      <c r="H1" s="483"/>
    </row>
    <row r="2" spans="2:8" ht="15.75" thickBot="1">
      <c r="B2" s="8"/>
      <c r="C2" s="8"/>
      <c r="D2" s="8"/>
      <c r="E2" s="8"/>
      <c r="F2" s="8"/>
      <c r="G2" s="8"/>
      <c r="H2" s="8"/>
    </row>
    <row r="3" spans="2:8" ht="45" customHeight="1">
      <c r="B3" s="515"/>
      <c r="C3" s="516"/>
      <c r="D3" s="189" t="s">
        <v>419</v>
      </c>
      <c r="E3" s="189" t="s">
        <v>420</v>
      </c>
      <c r="F3" s="189" t="s">
        <v>421</v>
      </c>
      <c r="G3" s="189" t="s">
        <v>422</v>
      </c>
      <c r="H3" s="190" t="s">
        <v>423</v>
      </c>
    </row>
    <row r="4" spans="2:8">
      <c r="B4" s="65">
        <v>1</v>
      </c>
      <c r="C4" s="95" t="s">
        <v>424</v>
      </c>
      <c r="D4" s="46">
        <v>160795778.60249999</v>
      </c>
      <c r="E4" s="300">
        <v>0</v>
      </c>
      <c r="F4" s="46">
        <v>160795778.60249999</v>
      </c>
      <c r="G4" s="300">
        <v>0</v>
      </c>
      <c r="H4" s="81">
        <v>160795778.60249999</v>
      </c>
    </row>
    <row r="5" spans="2:8" ht="15.75" thickBot="1">
      <c r="B5" s="82">
        <v>4</v>
      </c>
      <c r="C5" s="137" t="s">
        <v>297</v>
      </c>
      <c r="D5" s="138">
        <v>160795778.60249999</v>
      </c>
      <c r="E5" s="301">
        <v>0</v>
      </c>
      <c r="F5" s="138">
        <v>160795778.60249999</v>
      </c>
      <c r="G5" s="301">
        <v>0</v>
      </c>
      <c r="H5" s="139">
        <v>160795778.60249999</v>
      </c>
    </row>
    <row r="9" spans="2:8">
      <c r="B9" s="274"/>
      <c r="C9" s="274"/>
      <c r="D9" s="274"/>
      <c r="E9" s="274"/>
      <c r="F9" s="344"/>
      <c r="G9" s="5"/>
      <c r="H9" s="5"/>
    </row>
    <row r="10" spans="2:8">
      <c r="B10" s="274"/>
      <c r="C10" s="274"/>
      <c r="D10" s="274"/>
      <c r="E10" s="8"/>
      <c r="F10" s="344"/>
      <c r="G10" s="5"/>
      <c r="H10" s="5"/>
    </row>
    <row r="11" spans="2:8">
      <c r="B11" s="274"/>
      <c r="C11" s="274"/>
      <c r="D11" s="274"/>
      <c r="E11" s="274"/>
      <c r="F11" s="344"/>
      <c r="G11" s="5"/>
      <c r="H11" s="5"/>
    </row>
    <row r="12" spans="2:8">
      <c r="B12" s="8"/>
      <c r="C12" s="8"/>
      <c r="D12" s="8"/>
      <c r="E12" s="8"/>
      <c r="F12" s="8"/>
      <c r="G12" s="8"/>
      <c r="H12" s="8"/>
    </row>
  </sheetData>
  <mergeCells count="2">
    <mergeCell ref="B1:H1"/>
    <mergeCell ref="B3:C3"/>
  </mergeCells>
  <pageMargins left="0.7" right="0.7" top="0.75" bottom="0.75" header="0.3" footer="0.3"/>
  <pageSetup paperSize="9" scale="9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K25"/>
  <sheetViews>
    <sheetView showGridLines="0" zoomScaleNormal="100" zoomScaleSheetLayoutView="100" workbookViewId="0">
      <selection activeCell="G10" sqref="G10"/>
    </sheetView>
  </sheetViews>
  <sheetFormatPr defaultRowHeight="15"/>
  <cols>
    <col min="1" max="1" width="5.7109375" style="8" customWidth="1"/>
    <col min="2" max="2" width="6.7109375" style="9" customWidth="1"/>
    <col min="3" max="3" width="40.7109375" customWidth="1"/>
    <col min="4" max="5" width="20.7109375" customWidth="1"/>
  </cols>
  <sheetData>
    <row r="1" spans="2:11" ht="20.100000000000001" customHeight="1">
      <c r="B1" s="475" t="s">
        <v>425</v>
      </c>
      <c r="C1" s="475"/>
      <c r="D1" s="475"/>
      <c r="E1" s="475"/>
      <c r="F1" s="475"/>
    </row>
    <row r="2" spans="2:11" ht="15.75" thickBot="1">
      <c r="C2" s="8"/>
      <c r="D2" s="8"/>
      <c r="E2" s="8"/>
      <c r="F2" s="8"/>
    </row>
    <row r="3" spans="2:11" s="9" customFormat="1" ht="15" customHeight="1">
      <c r="B3" s="212" t="s">
        <v>7</v>
      </c>
      <c r="C3" s="189"/>
      <c r="D3" s="213" t="s">
        <v>426</v>
      </c>
      <c r="E3" s="214" t="s">
        <v>288</v>
      </c>
    </row>
    <row r="4" spans="2:11">
      <c r="B4" s="215">
        <v>1</v>
      </c>
      <c r="C4" s="143" t="s">
        <v>427</v>
      </c>
      <c r="D4" s="302">
        <v>63462068.810000002</v>
      </c>
      <c r="E4" s="303">
        <v>2538482.75</v>
      </c>
      <c r="F4" s="8"/>
      <c r="H4" s="428"/>
      <c r="I4" s="428"/>
      <c r="J4" s="428"/>
      <c r="K4" s="428"/>
    </row>
    <row r="5" spans="2:11" ht="30" customHeight="1">
      <c r="B5" s="62">
        <v>2</v>
      </c>
      <c r="C5" s="73" t="s">
        <v>429</v>
      </c>
      <c r="D5" s="43">
        <v>63462068.810000002</v>
      </c>
      <c r="E5" s="79">
        <v>2538482.75</v>
      </c>
      <c r="F5" s="8"/>
      <c r="H5" s="428"/>
      <c r="I5" s="428"/>
      <c r="J5" s="428"/>
      <c r="K5" s="428"/>
    </row>
    <row r="6" spans="2:11" ht="15" customHeight="1">
      <c r="B6" s="53">
        <v>3</v>
      </c>
      <c r="C6" s="40" t="s">
        <v>430</v>
      </c>
      <c r="D6" s="43">
        <v>63462068.810000002</v>
      </c>
      <c r="E6" s="79">
        <v>2538482.75</v>
      </c>
      <c r="F6" s="8"/>
      <c r="H6" s="428"/>
      <c r="I6" s="428"/>
      <c r="J6" s="428"/>
      <c r="K6" s="428"/>
    </row>
    <row r="7" spans="2:11" ht="15" customHeight="1">
      <c r="B7" s="53">
        <v>4</v>
      </c>
      <c r="C7" s="36" t="s">
        <v>431</v>
      </c>
      <c r="D7" s="152"/>
      <c r="E7" s="154"/>
      <c r="F7" s="8"/>
      <c r="H7" s="428"/>
      <c r="I7" s="428"/>
      <c r="J7" s="428"/>
      <c r="K7" s="428"/>
    </row>
    <row r="8" spans="2:11" ht="15" customHeight="1">
      <c r="B8" s="53">
        <v>5</v>
      </c>
      <c r="C8" s="40" t="s">
        <v>432</v>
      </c>
      <c r="D8" s="153"/>
      <c r="E8" s="216"/>
      <c r="F8" s="8"/>
      <c r="H8" s="428"/>
      <c r="I8" s="432"/>
      <c r="J8" s="428"/>
      <c r="K8" s="428"/>
    </row>
    <row r="9" spans="2:11" ht="30" customHeight="1">
      <c r="B9" s="53">
        <v>6</v>
      </c>
      <c r="C9" s="40" t="s">
        <v>433</v>
      </c>
      <c r="D9" s="152"/>
      <c r="E9" s="154"/>
      <c r="F9" s="8"/>
      <c r="H9" s="428"/>
      <c r="I9" s="428"/>
      <c r="J9" s="428"/>
      <c r="K9" s="428"/>
    </row>
    <row r="10" spans="2:11" ht="15" customHeight="1">
      <c r="B10" s="53">
        <v>7</v>
      </c>
      <c r="C10" s="40" t="s">
        <v>434</v>
      </c>
      <c r="D10" s="152"/>
      <c r="E10" s="154"/>
      <c r="F10" s="8"/>
      <c r="H10" s="428"/>
      <c r="I10" s="428"/>
      <c r="J10" s="428"/>
      <c r="K10" s="428"/>
    </row>
    <row r="11" spans="2:11" ht="15" customHeight="1">
      <c r="B11" s="53">
        <v>8</v>
      </c>
      <c r="C11" s="40" t="s">
        <v>435</v>
      </c>
      <c r="D11" s="153"/>
      <c r="E11" s="216"/>
      <c r="F11" s="8"/>
      <c r="H11" s="428"/>
      <c r="I11" s="428"/>
      <c r="J11" s="428"/>
      <c r="K11" s="428"/>
    </row>
    <row r="12" spans="2:11" ht="15" customHeight="1">
      <c r="B12" s="53">
        <v>9</v>
      </c>
      <c r="C12" s="40" t="s">
        <v>436</v>
      </c>
      <c r="D12" s="152"/>
      <c r="E12" s="154"/>
      <c r="F12" s="8"/>
      <c r="H12" s="428"/>
      <c r="I12" s="429"/>
      <c r="J12" s="429"/>
      <c r="K12" s="429"/>
    </row>
    <row r="13" spans="2:11" ht="30" customHeight="1">
      <c r="B13" s="65">
        <v>10</v>
      </c>
      <c r="C13" s="95" t="s">
        <v>437</v>
      </c>
      <c r="D13" s="211"/>
      <c r="E13" s="217"/>
      <c r="F13" s="8"/>
      <c r="H13" s="428"/>
      <c r="I13" s="429"/>
      <c r="J13" s="433"/>
      <c r="K13" s="433"/>
    </row>
    <row r="14" spans="2:11" ht="15" customHeight="1">
      <c r="B14" s="215">
        <v>11</v>
      </c>
      <c r="C14" s="143" t="s">
        <v>428</v>
      </c>
      <c r="D14" s="142"/>
      <c r="E14" s="147"/>
      <c r="F14" s="8"/>
      <c r="H14" s="428"/>
      <c r="I14" s="429"/>
      <c r="J14" s="429"/>
      <c r="K14" s="429"/>
    </row>
    <row r="15" spans="2:11" ht="30" customHeight="1">
      <c r="B15" s="62">
        <v>12</v>
      </c>
      <c r="C15" s="73" t="s">
        <v>438</v>
      </c>
      <c r="D15" s="153"/>
      <c r="E15" s="216"/>
      <c r="F15" s="8"/>
      <c r="H15" s="428"/>
      <c r="I15" s="429"/>
      <c r="J15" s="433"/>
      <c r="K15" s="433"/>
    </row>
    <row r="16" spans="2:11" ht="15" customHeight="1">
      <c r="B16" s="53">
        <v>13</v>
      </c>
      <c r="C16" s="40" t="s">
        <v>430</v>
      </c>
      <c r="D16" s="153"/>
      <c r="E16" s="216"/>
      <c r="F16" s="8"/>
      <c r="H16" s="428"/>
      <c r="I16" s="429"/>
      <c r="J16" s="433"/>
      <c r="K16" s="433"/>
    </row>
    <row r="17" spans="2:11" ht="15" customHeight="1">
      <c r="B17" s="53">
        <v>14</v>
      </c>
      <c r="C17" s="36" t="s">
        <v>431</v>
      </c>
      <c r="D17" s="152"/>
      <c r="E17" s="154"/>
      <c r="F17" s="8"/>
      <c r="H17" s="428"/>
      <c r="I17" s="428"/>
      <c r="J17" s="428"/>
      <c r="K17" s="428"/>
    </row>
    <row r="18" spans="2:11" ht="15" customHeight="1">
      <c r="B18" s="53">
        <v>15</v>
      </c>
      <c r="C18" s="40" t="s">
        <v>432</v>
      </c>
      <c r="D18" s="153"/>
      <c r="E18" s="216"/>
      <c r="F18" s="8"/>
      <c r="H18" s="428"/>
      <c r="I18" s="428"/>
      <c r="J18" s="428"/>
      <c r="K18" s="428"/>
    </row>
    <row r="19" spans="2:11" ht="30" customHeight="1">
      <c r="B19" s="53">
        <v>16</v>
      </c>
      <c r="C19" s="40" t="s">
        <v>433</v>
      </c>
      <c r="D19" s="152"/>
      <c r="E19" s="154"/>
      <c r="F19" s="8"/>
      <c r="H19" s="428"/>
      <c r="I19" s="428"/>
      <c r="J19" s="428"/>
      <c r="K19" s="428"/>
    </row>
    <row r="20" spans="2:11" ht="15" customHeight="1">
      <c r="B20" s="53">
        <v>17</v>
      </c>
      <c r="C20" s="40" t="s">
        <v>434</v>
      </c>
      <c r="D20" s="152"/>
      <c r="E20" s="154"/>
      <c r="F20" s="8"/>
    </row>
    <row r="21" spans="2:11" ht="15" customHeight="1">
      <c r="B21" s="53">
        <v>18</v>
      </c>
      <c r="C21" s="40" t="s">
        <v>435</v>
      </c>
      <c r="D21" s="153"/>
      <c r="E21" s="216"/>
      <c r="F21" s="8"/>
    </row>
    <row r="22" spans="2:11" ht="15" customHeight="1">
      <c r="B22" s="53">
        <v>19</v>
      </c>
      <c r="C22" s="40" t="s">
        <v>436</v>
      </c>
      <c r="D22" s="152"/>
      <c r="E22" s="154"/>
      <c r="F22" s="8"/>
    </row>
    <row r="23" spans="2:11" ht="15" customHeight="1" thickBot="1">
      <c r="B23" s="68">
        <v>20</v>
      </c>
      <c r="C23" s="69" t="s">
        <v>439</v>
      </c>
      <c r="D23" s="218"/>
      <c r="E23" s="157"/>
      <c r="F23" s="8"/>
    </row>
    <row r="24" spans="2:11">
      <c r="B24" s="24"/>
      <c r="C24" s="16"/>
      <c r="D24" s="16"/>
      <c r="E24" s="16"/>
    </row>
    <row r="25" spans="2:11">
      <c r="B25" s="24"/>
      <c r="C25" s="16"/>
      <c r="D25" s="16"/>
      <c r="E25" s="16"/>
    </row>
  </sheetData>
  <mergeCells count="1">
    <mergeCell ref="B1:F1"/>
  </mergeCells>
  <pageMargins left="0.7" right="0.7" top="0.75" bottom="0.75" header="0.3" footer="0.3"/>
  <pageSetup paperSize="9" scale="9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1:N33"/>
  <sheetViews>
    <sheetView showGridLines="0" zoomScaleNormal="100" zoomScaleSheetLayoutView="100" workbookViewId="0">
      <selection activeCell="A2" sqref="A2"/>
    </sheetView>
  </sheetViews>
  <sheetFormatPr defaultRowHeight="15"/>
  <cols>
    <col min="1" max="1" width="5.7109375" style="8" customWidth="1"/>
    <col min="2" max="2" width="6.7109375" style="9" customWidth="1"/>
    <col min="3" max="3" width="60.7109375" style="8" customWidth="1"/>
    <col min="4" max="5" width="20.7109375" style="8" customWidth="1"/>
    <col min="6" max="6" width="9.140625" style="8"/>
    <col min="7" max="7" width="24.140625" style="8" customWidth="1"/>
    <col min="8" max="11" width="9.140625" style="8"/>
    <col min="12" max="12" width="13.28515625" style="8" bestFit="1" customWidth="1"/>
    <col min="13" max="13" width="9.140625" style="8"/>
    <col min="14" max="14" width="19.42578125" style="8" bestFit="1" customWidth="1"/>
    <col min="15" max="16384" width="9.140625" style="8"/>
  </cols>
  <sheetData>
    <row r="1" spans="2:14" ht="15.75" customHeight="1">
      <c r="B1" s="475" t="s">
        <v>602</v>
      </c>
      <c r="C1" s="475"/>
      <c r="D1" s="475"/>
      <c r="E1" s="475"/>
      <c r="F1" s="475"/>
      <c r="G1" s="475"/>
      <c r="H1" s="33"/>
      <c r="I1" s="33"/>
      <c r="J1" s="33"/>
      <c r="K1" s="33"/>
      <c r="L1" s="33"/>
      <c r="M1" s="33"/>
      <c r="N1" s="33"/>
    </row>
    <row r="2" spans="2:14" ht="15.75" customHeight="1">
      <c r="B2" s="475"/>
      <c r="C2" s="475"/>
      <c r="D2" s="475"/>
      <c r="E2" s="475"/>
      <c r="F2" s="475"/>
      <c r="G2" s="475"/>
      <c r="H2" s="33"/>
      <c r="I2" s="33"/>
      <c r="J2" s="33"/>
      <c r="K2" s="33"/>
      <c r="L2" s="33"/>
      <c r="M2" s="33"/>
      <c r="N2" s="33"/>
    </row>
    <row r="3" spans="2:14" ht="15.75" customHeight="1">
      <c r="B3" s="475"/>
      <c r="C3" s="475"/>
      <c r="D3" s="475"/>
      <c r="E3" s="475"/>
      <c r="F3" s="475"/>
      <c r="G3" s="475"/>
      <c r="H3" s="33"/>
      <c r="I3" s="33"/>
      <c r="J3" s="33"/>
      <c r="K3" s="33"/>
      <c r="L3" s="33"/>
      <c r="M3" s="33"/>
      <c r="N3" s="33"/>
    </row>
    <row r="4" spans="2:14" ht="15.75" customHeight="1">
      <c r="B4" s="475"/>
      <c r="C4" s="475"/>
      <c r="D4" s="475"/>
      <c r="E4" s="475"/>
      <c r="F4" s="475"/>
      <c r="G4" s="475"/>
      <c r="H4" s="33"/>
      <c r="I4" s="33"/>
      <c r="J4" s="33"/>
      <c r="K4" s="33"/>
      <c r="L4" s="33"/>
      <c r="M4" s="33"/>
      <c r="N4" s="33"/>
    </row>
    <row r="6" spans="2:14" s="397" customFormat="1">
      <c r="B6" s="414" t="s">
        <v>621</v>
      </c>
    </row>
    <row r="7" spans="2:14" s="397" customFormat="1">
      <c r="B7" s="415" t="s">
        <v>647</v>
      </c>
      <c r="C7" s="5"/>
      <c r="D7" s="5"/>
      <c r="E7" s="5"/>
      <c r="F7" s="5"/>
      <c r="G7" s="5"/>
      <c r="H7" s="5"/>
      <c r="I7" s="5"/>
      <c r="J7" s="5"/>
      <c r="K7" s="5"/>
      <c r="L7" s="5"/>
      <c r="M7" s="5"/>
    </row>
    <row r="8" spans="2:14" s="397" customFormat="1">
      <c r="B8" s="415" t="s">
        <v>648</v>
      </c>
      <c r="C8" s="5"/>
      <c r="D8" s="5"/>
      <c r="E8" s="5"/>
      <c r="F8" s="5"/>
      <c r="G8" s="5"/>
      <c r="H8" s="5"/>
      <c r="I8" s="5"/>
      <c r="J8" s="5"/>
      <c r="K8" s="5"/>
      <c r="L8" s="5"/>
      <c r="M8" s="5"/>
    </row>
    <row r="9" spans="2:14" s="397" customFormat="1" ht="15.75" thickBot="1">
      <c r="B9" s="9"/>
    </row>
    <row r="10" spans="2:14" s="9" customFormat="1" ht="15" customHeight="1">
      <c r="B10" s="212" t="s">
        <v>7</v>
      </c>
      <c r="C10" s="189"/>
      <c r="D10" s="386">
        <v>43830</v>
      </c>
      <c r="E10" s="387">
        <v>44012</v>
      </c>
    </row>
    <row r="11" spans="2:14">
      <c r="B11" s="385" t="s">
        <v>603</v>
      </c>
      <c r="C11" s="413"/>
      <c r="D11" s="302"/>
      <c r="E11" s="303"/>
    </row>
    <row r="12" spans="2:14">
      <c r="B12" s="62">
        <v>1</v>
      </c>
      <c r="C12" s="73" t="s">
        <v>604</v>
      </c>
      <c r="D12" s="43">
        <v>2281816364</v>
      </c>
      <c r="E12" s="79">
        <v>2267366710.48</v>
      </c>
    </row>
    <row r="13" spans="2:14" ht="30" customHeight="1">
      <c r="B13" s="53">
        <v>2</v>
      </c>
      <c r="C13" s="40" t="s">
        <v>605</v>
      </c>
      <c r="D13" s="153"/>
      <c r="E13" s="79">
        <v>2264172921.48</v>
      </c>
    </row>
    <row r="14" spans="2:14" ht="15" customHeight="1">
      <c r="B14" s="62">
        <v>3</v>
      </c>
      <c r="C14" s="40" t="s">
        <v>261</v>
      </c>
      <c r="D14" s="388">
        <v>2281816364</v>
      </c>
      <c r="E14" s="379">
        <v>2267366710.48</v>
      </c>
      <c r="G14" s="397"/>
    </row>
    <row r="15" spans="2:14" ht="30" customHeight="1">
      <c r="B15" s="62">
        <v>4</v>
      </c>
      <c r="C15" s="40" t="s">
        <v>606</v>
      </c>
      <c r="D15" s="153"/>
      <c r="E15" s="379">
        <v>2264172921.48</v>
      </c>
    </row>
    <row r="16" spans="2:14" ht="15" customHeight="1">
      <c r="B16" s="62">
        <v>5</v>
      </c>
      <c r="C16" s="40" t="s">
        <v>270</v>
      </c>
      <c r="D16" s="388">
        <v>2496740234.8999996</v>
      </c>
      <c r="E16" s="379">
        <v>2500893001.4099998</v>
      </c>
      <c r="G16" s="397"/>
    </row>
    <row r="17" spans="2:14" ht="30" customHeight="1">
      <c r="B17" s="62">
        <v>6</v>
      </c>
      <c r="C17" s="40" t="s">
        <v>607</v>
      </c>
      <c r="D17" s="153"/>
      <c r="E17" s="379">
        <v>2497699212.4126415</v>
      </c>
    </row>
    <row r="18" spans="2:14" ht="15" customHeight="1">
      <c r="B18" s="517" t="s">
        <v>608</v>
      </c>
      <c r="C18" s="518"/>
      <c r="D18" s="302"/>
      <c r="E18" s="303"/>
    </row>
    <row r="19" spans="2:14" ht="15" customHeight="1">
      <c r="B19" s="62">
        <v>7</v>
      </c>
      <c r="C19" s="73" t="s">
        <v>201</v>
      </c>
      <c r="D19" s="43">
        <v>9003675544.4160595</v>
      </c>
      <c r="E19" s="79">
        <v>10047183540.959999</v>
      </c>
      <c r="G19" s="397"/>
    </row>
    <row r="20" spans="2:14" ht="30" customHeight="1">
      <c r="B20" s="65">
        <v>8</v>
      </c>
      <c r="C20" s="95" t="s">
        <v>609</v>
      </c>
      <c r="D20" s="211"/>
      <c r="E20" s="381">
        <v>10047387618.459999</v>
      </c>
    </row>
    <row r="21" spans="2:14" ht="15" customHeight="1">
      <c r="B21" s="517" t="s">
        <v>610</v>
      </c>
      <c r="C21" s="518"/>
      <c r="D21" s="302"/>
      <c r="E21" s="303"/>
    </row>
    <row r="22" spans="2:14" ht="15" customHeight="1">
      <c r="B22" s="62">
        <v>9</v>
      </c>
      <c r="C22" s="73" t="s">
        <v>611</v>
      </c>
      <c r="D22" s="72">
        <v>0.25343165163422032</v>
      </c>
      <c r="E22" s="109">
        <v>0.2256718712499359</v>
      </c>
      <c r="G22" s="397"/>
    </row>
    <row r="23" spans="2:14" ht="30" customHeight="1">
      <c r="B23" s="53">
        <v>10</v>
      </c>
      <c r="C23" s="40" t="s">
        <v>612</v>
      </c>
      <c r="D23" s="153"/>
      <c r="E23" s="382">
        <v>0.22534941493847116</v>
      </c>
      <c r="L23" s="349"/>
      <c r="N23" s="416"/>
    </row>
    <row r="24" spans="2:14" ht="15" customHeight="1">
      <c r="B24" s="53">
        <v>11</v>
      </c>
      <c r="C24" s="40" t="s">
        <v>613</v>
      </c>
      <c r="D24" s="72">
        <v>0.25343165163422032</v>
      </c>
      <c r="E24" s="382">
        <v>0.2256718712499359</v>
      </c>
      <c r="G24" s="397"/>
      <c r="L24" s="349"/>
    </row>
    <row r="25" spans="2:14" ht="30" customHeight="1">
      <c r="B25" s="53">
        <v>12</v>
      </c>
      <c r="C25" s="40" t="s">
        <v>614</v>
      </c>
      <c r="D25" s="152"/>
      <c r="E25" s="383">
        <v>0.22534941493847116</v>
      </c>
      <c r="G25" s="428"/>
      <c r="L25" s="349"/>
    </row>
    <row r="26" spans="2:14" ht="15" customHeight="1">
      <c r="B26" s="53">
        <v>13</v>
      </c>
      <c r="C26" s="40" t="s">
        <v>615</v>
      </c>
      <c r="D26" s="412">
        <v>0.27730233309533675</v>
      </c>
      <c r="E26" s="382">
        <v>0.24891483182470475</v>
      </c>
      <c r="G26" s="397"/>
      <c r="L26" s="349"/>
    </row>
    <row r="27" spans="2:14" ht="30" customHeight="1">
      <c r="B27" s="53">
        <v>14</v>
      </c>
      <c r="C27" s="40" t="s">
        <v>616</v>
      </c>
      <c r="D27" s="152"/>
      <c r="E27" s="383">
        <v>0.24859190341414072</v>
      </c>
      <c r="L27" s="395"/>
      <c r="N27" s="416"/>
    </row>
    <row r="28" spans="2:14" ht="15" customHeight="1">
      <c r="B28" s="517" t="s">
        <v>263</v>
      </c>
      <c r="C28" s="518"/>
      <c r="D28" s="302"/>
      <c r="E28" s="303"/>
    </row>
    <row r="29" spans="2:14" ht="15" customHeight="1">
      <c r="B29" s="62">
        <v>15</v>
      </c>
      <c r="C29" s="73" t="s">
        <v>617</v>
      </c>
      <c r="D29" s="43">
        <v>44904880903.839996</v>
      </c>
      <c r="E29" s="79">
        <v>47449187741.729004</v>
      </c>
      <c r="G29" s="397"/>
    </row>
    <row r="30" spans="2:14" ht="15" customHeight="1">
      <c r="B30" s="53">
        <v>16</v>
      </c>
      <c r="C30" s="40" t="s">
        <v>263</v>
      </c>
      <c r="D30" s="412">
        <v>5.0814439723964898E-2</v>
      </c>
      <c r="E30" s="109">
        <v>4.7785153305922097E-2</v>
      </c>
      <c r="G30" s="397"/>
    </row>
    <row r="31" spans="2:14" ht="30" customHeight="1" thickBot="1">
      <c r="B31" s="68">
        <v>17</v>
      </c>
      <c r="C31" s="69" t="s">
        <v>618</v>
      </c>
      <c r="D31" s="218"/>
      <c r="E31" s="394">
        <v>4.7721055727820177E-2</v>
      </c>
      <c r="K31" s="355"/>
    </row>
    <row r="32" spans="2:14">
      <c r="B32" s="24"/>
      <c r="C32" s="16"/>
      <c r="D32" s="16"/>
      <c r="E32" s="16"/>
      <c r="K32" s="355"/>
    </row>
    <row r="33" spans="2:5">
      <c r="B33" s="24"/>
      <c r="C33" s="16"/>
      <c r="D33" s="16"/>
      <c r="E33" s="16"/>
    </row>
  </sheetData>
  <mergeCells count="4">
    <mergeCell ref="B18:C18"/>
    <mergeCell ref="B21:C21"/>
    <mergeCell ref="B28:C28"/>
    <mergeCell ref="B1:G4"/>
  </mergeCells>
  <pageMargins left="0.7" right="0.7" top="0.75" bottom="0.75" header="0.3" footer="0.3"/>
  <pageSetup paperSize="9" scale="61"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B1:R18"/>
  <sheetViews>
    <sheetView zoomScaleNormal="100" zoomScaleSheetLayoutView="100" workbookViewId="0">
      <selection activeCell="P18" sqref="P18"/>
    </sheetView>
  </sheetViews>
  <sheetFormatPr defaultRowHeight="15"/>
  <cols>
    <col min="1" max="1" width="5.7109375" style="242" customWidth="1"/>
    <col min="2" max="2" width="8.28515625" style="242" customWidth="1"/>
    <col min="3" max="3" width="40.7109375" style="242" customWidth="1"/>
    <col min="4" max="6" width="13.28515625" style="242" customWidth="1"/>
    <col min="7" max="7" width="18.28515625" style="242" customWidth="1"/>
    <col min="8" max="13" width="13.28515625" style="242" customWidth="1"/>
    <col min="14" max="14" width="18.28515625" style="242" customWidth="1"/>
    <col min="15" max="17" width="13.28515625" style="242" customWidth="1"/>
    <col min="18" max="18" width="15.7109375" style="242" customWidth="1"/>
    <col min="19" max="16384" width="9.140625" style="242"/>
  </cols>
  <sheetData>
    <row r="1" spans="2:18" ht="20.100000000000001" customHeight="1">
      <c r="B1" s="241" t="s">
        <v>573</v>
      </c>
      <c r="C1" s="241"/>
      <c r="D1" s="241"/>
      <c r="E1" s="241"/>
      <c r="F1" s="241"/>
      <c r="G1" s="241"/>
      <c r="H1" s="241"/>
      <c r="I1" s="241"/>
      <c r="J1" s="241"/>
      <c r="K1" s="241"/>
      <c r="L1" s="241"/>
      <c r="M1" s="241"/>
      <c r="N1" s="241"/>
      <c r="O1" s="241"/>
      <c r="P1" s="241"/>
      <c r="Q1" s="241"/>
    </row>
    <row r="2" spans="2:18" ht="15.75" thickBot="1"/>
    <row r="3" spans="2:18" ht="15" customHeight="1">
      <c r="B3" s="247"/>
      <c r="C3" s="346"/>
      <c r="D3" s="519" t="s">
        <v>570</v>
      </c>
      <c r="E3" s="519"/>
      <c r="F3" s="519"/>
      <c r="G3" s="519"/>
      <c r="H3" s="519"/>
      <c r="I3" s="519"/>
      <c r="J3" s="519"/>
      <c r="K3" s="519" t="s">
        <v>601</v>
      </c>
      <c r="L3" s="519"/>
      <c r="M3" s="519"/>
      <c r="N3" s="519"/>
      <c r="O3" s="519"/>
      <c r="P3" s="519"/>
      <c r="Q3" s="519"/>
      <c r="R3" s="492" t="s">
        <v>570</v>
      </c>
    </row>
    <row r="4" spans="2:18" ht="15" customHeight="1">
      <c r="B4" s="248"/>
      <c r="C4" s="347"/>
      <c r="D4" s="376"/>
      <c r="E4" s="505" t="s">
        <v>596</v>
      </c>
      <c r="F4" s="505"/>
      <c r="G4" s="505"/>
      <c r="H4" s="505" t="s">
        <v>597</v>
      </c>
      <c r="I4" s="505"/>
      <c r="J4" s="505"/>
      <c r="K4" s="347"/>
      <c r="L4" s="505" t="s">
        <v>596</v>
      </c>
      <c r="M4" s="505"/>
      <c r="N4" s="505"/>
      <c r="O4" s="505" t="s">
        <v>597</v>
      </c>
      <c r="P4" s="505"/>
      <c r="Q4" s="505"/>
      <c r="R4" s="506"/>
    </row>
    <row r="5" spans="2:18" ht="90" customHeight="1" thickBot="1">
      <c r="B5" s="248"/>
      <c r="C5" s="347"/>
      <c r="D5" s="377"/>
      <c r="E5" s="362"/>
      <c r="F5" s="362" t="s">
        <v>598</v>
      </c>
      <c r="G5" s="347" t="s">
        <v>599</v>
      </c>
      <c r="H5" s="362"/>
      <c r="I5" s="362" t="s">
        <v>598</v>
      </c>
      <c r="J5" s="347" t="s">
        <v>600</v>
      </c>
      <c r="K5" s="347"/>
      <c r="L5" s="362"/>
      <c r="M5" s="362" t="s">
        <v>598</v>
      </c>
      <c r="N5" s="347" t="s">
        <v>599</v>
      </c>
      <c r="O5" s="347"/>
      <c r="P5" s="362" t="s">
        <v>598</v>
      </c>
      <c r="Q5" s="347" t="s">
        <v>600</v>
      </c>
      <c r="R5" s="348" t="s">
        <v>571</v>
      </c>
    </row>
    <row r="6" spans="2:18" ht="15" customHeight="1">
      <c r="B6" s="250">
        <v>1</v>
      </c>
      <c r="C6" s="251" t="s">
        <v>591</v>
      </c>
      <c r="D6" s="251">
        <v>746758867.5</v>
      </c>
      <c r="E6" s="251">
        <v>744734743.54999995</v>
      </c>
      <c r="F6" s="251">
        <v>2852884.05</v>
      </c>
      <c r="G6" s="251">
        <v>547588300.42000008</v>
      </c>
      <c r="H6" s="251">
        <v>2024123.9500000002</v>
      </c>
      <c r="I6" s="251">
        <v>260065.15</v>
      </c>
      <c r="J6" s="251">
        <v>469386.66</v>
      </c>
      <c r="K6" s="251">
        <v>-2157125.29</v>
      </c>
      <c r="L6" s="251">
        <v>-1908882.54</v>
      </c>
      <c r="M6" s="251">
        <v>-11983.25</v>
      </c>
      <c r="N6" s="251">
        <v>-1854567.74</v>
      </c>
      <c r="O6" s="251">
        <v>-248240.92</v>
      </c>
      <c r="P6" s="251">
        <v>0</v>
      </c>
      <c r="Q6" s="251">
        <v>0</v>
      </c>
      <c r="R6" s="363">
        <v>1504477.58</v>
      </c>
    </row>
    <row r="7" spans="2:18" ht="15" customHeight="1">
      <c r="B7" s="252">
        <v>2</v>
      </c>
      <c r="C7" s="253" t="s">
        <v>588</v>
      </c>
      <c r="D7" s="253">
        <v>746758867.5</v>
      </c>
      <c r="E7" s="253">
        <v>744734743.54999995</v>
      </c>
      <c r="F7" s="253">
        <v>2852884.05</v>
      </c>
      <c r="G7" s="253">
        <v>547588300.42000008</v>
      </c>
      <c r="H7" s="253">
        <v>2024123.9500000002</v>
      </c>
      <c r="I7" s="253">
        <v>260065.15</v>
      </c>
      <c r="J7" s="253">
        <v>469386.66</v>
      </c>
      <c r="K7" s="253">
        <v>-2157125.29</v>
      </c>
      <c r="L7" s="253">
        <v>-1908882.54</v>
      </c>
      <c r="M7" s="253">
        <v>-11983.25</v>
      </c>
      <c r="N7" s="253">
        <v>-1854567.74</v>
      </c>
      <c r="O7" s="253">
        <v>-248240.92</v>
      </c>
      <c r="P7" s="253">
        <v>0</v>
      </c>
      <c r="Q7" s="253">
        <v>0</v>
      </c>
      <c r="R7" s="368">
        <v>1504477.58</v>
      </c>
    </row>
    <row r="8" spans="2:18" ht="30" customHeight="1">
      <c r="B8" s="254">
        <v>3</v>
      </c>
      <c r="C8" s="258" t="s">
        <v>594</v>
      </c>
      <c r="D8" s="259">
        <v>746413954.85000002</v>
      </c>
      <c r="E8" s="259">
        <v>744394984.75999999</v>
      </c>
      <c r="F8" s="259">
        <v>2852884.05</v>
      </c>
      <c r="G8" s="259">
        <v>547570805.68000007</v>
      </c>
      <c r="H8" s="259">
        <v>2018970.09</v>
      </c>
      <c r="I8" s="259">
        <v>260065.15</v>
      </c>
      <c r="J8" s="259">
        <v>469386.66</v>
      </c>
      <c r="K8" s="259">
        <v>-2155663.25</v>
      </c>
      <c r="L8" s="259">
        <v>-1907420.5</v>
      </c>
      <c r="M8" s="259">
        <v>-11983.25</v>
      </c>
      <c r="N8" s="259">
        <v>-1853740.71</v>
      </c>
      <c r="O8" s="259">
        <v>-248240.92</v>
      </c>
      <c r="P8" s="259">
        <v>0</v>
      </c>
      <c r="Q8" s="259">
        <v>0</v>
      </c>
      <c r="R8" s="364">
        <v>1504477.58</v>
      </c>
    </row>
    <row r="9" spans="2:18" ht="15" customHeight="1">
      <c r="B9" s="254">
        <v>4</v>
      </c>
      <c r="C9" s="253" t="s">
        <v>589</v>
      </c>
      <c r="D9" s="167"/>
      <c r="E9" s="167"/>
      <c r="F9" s="167"/>
      <c r="G9" s="167"/>
      <c r="H9" s="167"/>
      <c r="I9" s="167"/>
      <c r="J9" s="167"/>
      <c r="K9" s="167"/>
      <c r="L9" s="167"/>
      <c r="M9" s="167"/>
      <c r="N9" s="167"/>
      <c r="O9" s="167"/>
      <c r="P9" s="167"/>
      <c r="Q9" s="167"/>
      <c r="R9" s="233"/>
    </row>
    <row r="10" spans="2:18" ht="15" customHeight="1">
      <c r="B10" s="252">
        <v>5</v>
      </c>
      <c r="C10" s="258" t="s">
        <v>590</v>
      </c>
      <c r="D10" s="369"/>
      <c r="E10" s="369"/>
      <c r="F10" s="369"/>
      <c r="G10" s="369"/>
      <c r="H10" s="369"/>
      <c r="I10" s="369"/>
      <c r="J10" s="369"/>
      <c r="K10" s="369"/>
      <c r="L10" s="369"/>
      <c r="M10" s="369"/>
      <c r="N10" s="369"/>
      <c r="O10" s="369"/>
      <c r="P10" s="369"/>
      <c r="Q10" s="369"/>
      <c r="R10" s="374"/>
    </row>
    <row r="11" spans="2:18" ht="26.25" thickBot="1">
      <c r="B11" s="365">
        <v>6</v>
      </c>
      <c r="C11" s="366" t="s">
        <v>595</v>
      </c>
      <c r="D11" s="371"/>
      <c r="E11" s="371"/>
      <c r="F11" s="371"/>
      <c r="G11" s="371"/>
      <c r="H11" s="371"/>
      <c r="I11" s="371"/>
      <c r="J11" s="371"/>
      <c r="K11" s="371"/>
      <c r="L11" s="371"/>
      <c r="M11" s="371"/>
      <c r="N11" s="371"/>
      <c r="O11" s="371"/>
      <c r="P11" s="371"/>
      <c r="Q11" s="371"/>
      <c r="R11" s="375"/>
    </row>
    <row r="18" spans="4:4">
      <c r="D18" s="341"/>
    </row>
  </sheetData>
  <mergeCells count="7">
    <mergeCell ref="L4:N4"/>
    <mergeCell ref="O4:Q4"/>
    <mergeCell ref="R3:R4"/>
    <mergeCell ref="D3:J3"/>
    <mergeCell ref="E4:G4"/>
    <mergeCell ref="H4:J4"/>
    <mergeCell ref="K3:Q3"/>
  </mergeCells>
  <pageMargins left="0.7" right="0.7" top="0.75" bottom="0.75" header="0.3" footer="0.3"/>
  <pageSetup paperSize="9" scale="3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45"/>
  <sheetViews>
    <sheetView showGridLines="0" zoomScaleNormal="100" zoomScaleSheetLayoutView="100" workbookViewId="0"/>
  </sheetViews>
  <sheetFormatPr defaultRowHeight="15"/>
  <cols>
    <col min="1" max="1" width="5.7109375" style="8" customWidth="1"/>
    <col min="2" max="2" width="6.7109375" style="20" customWidth="1"/>
    <col min="3" max="3" width="90.7109375" customWidth="1"/>
    <col min="4" max="4" width="35.7109375" style="37" customWidth="1"/>
  </cols>
  <sheetData>
    <row r="1" spans="2:8" s="32" customFormat="1" ht="20.100000000000001" customHeight="1">
      <c r="B1" s="475" t="s">
        <v>117</v>
      </c>
      <c r="C1" s="475"/>
      <c r="D1" s="475"/>
      <c r="E1" s="31"/>
      <c r="F1" s="31"/>
    </row>
    <row r="2" spans="2:8" ht="24" thickBot="1">
      <c r="C2" s="30"/>
    </row>
    <row r="3" spans="2:8">
      <c r="B3" s="472" t="s">
        <v>117</v>
      </c>
      <c r="C3" s="473"/>
      <c r="D3" s="474"/>
      <c r="E3" s="16"/>
    </row>
    <row r="4" spans="2:8">
      <c r="B4" s="52">
        <v>1</v>
      </c>
      <c r="C4" s="34" t="s">
        <v>118</v>
      </c>
      <c r="D4" s="276" t="s">
        <v>539</v>
      </c>
      <c r="E4" s="16"/>
    </row>
    <row r="5" spans="2:8">
      <c r="B5" s="52">
        <v>2</v>
      </c>
      <c r="C5" s="34" t="s">
        <v>119</v>
      </c>
      <c r="D5" s="54" t="s">
        <v>640</v>
      </c>
      <c r="E5" s="16"/>
    </row>
    <row r="6" spans="2:8">
      <c r="B6" s="52">
        <v>3</v>
      </c>
      <c r="C6" s="34" t="s">
        <v>120</v>
      </c>
      <c r="D6" s="54" t="s">
        <v>121</v>
      </c>
      <c r="E6" s="16"/>
    </row>
    <row r="7" spans="2:8">
      <c r="B7" s="52"/>
      <c r="C7" s="34" t="s">
        <v>122</v>
      </c>
      <c r="D7" s="54"/>
      <c r="E7" s="16"/>
    </row>
    <row r="8" spans="2:8">
      <c r="B8" s="52">
        <v>4</v>
      </c>
      <c r="C8" s="34" t="s">
        <v>123</v>
      </c>
      <c r="D8" s="54" t="s">
        <v>124</v>
      </c>
      <c r="E8" s="16"/>
    </row>
    <row r="9" spans="2:8">
      <c r="B9" s="52">
        <v>5</v>
      </c>
      <c r="C9" s="34" t="s">
        <v>125</v>
      </c>
      <c r="D9" s="54" t="s">
        <v>126</v>
      </c>
      <c r="E9" s="16"/>
    </row>
    <row r="10" spans="2:8">
      <c r="B10" s="52">
        <v>6</v>
      </c>
      <c r="C10" s="34" t="s">
        <v>127</v>
      </c>
      <c r="D10" s="54" t="s">
        <v>128</v>
      </c>
      <c r="E10" s="16"/>
    </row>
    <row r="11" spans="2:8" s="9" customFormat="1" ht="30" customHeight="1">
      <c r="B11" s="53">
        <v>7</v>
      </c>
      <c r="C11" s="36" t="s">
        <v>129</v>
      </c>
      <c r="D11" s="277" t="s">
        <v>130</v>
      </c>
      <c r="E11" s="24"/>
    </row>
    <row r="12" spans="2:8">
      <c r="B12" s="52">
        <v>8</v>
      </c>
      <c r="C12" s="34" t="s">
        <v>620</v>
      </c>
      <c r="D12" s="54">
        <v>1044209003</v>
      </c>
      <c r="E12" s="16"/>
      <c r="G12" s="8"/>
      <c r="H12" s="8"/>
    </row>
    <row r="13" spans="2:8">
      <c r="B13" s="52">
        <v>9</v>
      </c>
      <c r="C13" s="34" t="s">
        <v>131</v>
      </c>
      <c r="D13" s="277" t="s">
        <v>540</v>
      </c>
      <c r="E13" s="16"/>
      <c r="G13" s="8"/>
      <c r="H13" s="8"/>
    </row>
    <row r="14" spans="2:8">
      <c r="B14" s="53" t="s">
        <v>21</v>
      </c>
      <c r="C14" s="36" t="s">
        <v>649</v>
      </c>
      <c r="D14" s="277" t="s">
        <v>132</v>
      </c>
      <c r="E14" s="16"/>
    </row>
    <row r="15" spans="2:8">
      <c r="B15" s="52" t="s">
        <v>22</v>
      </c>
      <c r="C15" s="34" t="s">
        <v>133</v>
      </c>
      <c r="D15" s="54" t="s">
        <v>134</v>
      </c>
      <c r="E15" s="16"/>
    </row>
    <row r="16" spans="2:8">
      <c r="B16" s="52">
        <v>10</v>
      </c>
      <c r="C16" s="34" t="s">
        <v>135</v>
      </c>
      <c r="D16" s="54" t="s">
        <v>136</v>
      </c>
      <c r="E16" s="16"/>
    </row>
    <row r="17" spans="2:5">
      <c r="B17" s="52">
        <v>11</v>
      </c>
      <c r="C17" s="34" t="s">
        <v>137</v>
      </c>
      <c r="D17" s="54" t="s">
        <v>541</v>
      </c>
      <c r="E17" s="16"/>
    </row>
    <row r="18" spans="2:5">
      <c r="B18" s="52">
        <v>12</v>
      </c>
      <c r="C18" s="34" t="s">
        <v>138</v>
      </c>
      <c r="D18" s="54" t="s">
        <v>139</v>
      </c>
      <c r="E18" s="16"/>
    </row>
    <row r="19" spans="2:5">
      <c r="B19" s="52">
        <v>13</v>
      </c>
      <c r="C19" s="34" t="s">
        <v>140</v>
      </c>
      <c r="D19" s="54" t="s">
        <v>141</v>
      </c>
      <c r="E19" s="16"/>
    </row>
    <row r="20" spans="2:5">
      <c r="B20" s="52">
        <v>14</v>
      </c>
      <c r="C20" s="34" t="s">
        <v>142</v>
      </c>
      <c r="D20" s="54" t="s">
        <v>143</v>
      </c>
      <c r="E20" s="16"/>
    </row>
    <row r="21" spans="2:5">
      <c r="B21" s="53">
        <v>15</v>
      </c>
      <c r="C21" s="39" t="s">
        <v>144</v>
      </c>
      <c r="D21" s="54" t="s">
        <v>134</v>
      </c>
      <c r="E21" s="16"/>
    </row>
    <row r="22" spans="2:5">
      <c r="B22" s="52">
        <v>16</v>
      </c>
      <c r="C22" s="34" t="s">
        <v>145</v>
      </c>
      <c r="D22" s="54" t="s">
        <v>134</v>
      </c>
      <c r="E22" s="16"/>
    </row>
    <row r="23" spans="2:5">
      <c r="B23" s="52"/>
      <c r="C23" s="34" t="s">
        <v>146</v>
      </c>
      <c r="D23" s="54" t="s">
        <v>147</v>
      </c>
      <c r="E23" s="16"/>
    </row>
    <row r="24" spans="2:5">
      <c r="B24" s="52">
        <v>17</v>
      </c>
      <c r="C24" s="34" t="s">
        <v>148</v>
      </c>
      <c r="D24" s="54" t="s">
        <v>149</v>
      </c>
      <c r="E24" s="16"/>
    </row>
    <row r="25" spans="2:5">
      <c r="B25" s="53">
        <v>18</v>
      </c>
      <c r="C25" s="36" t="s">
        <v>150</v>
      </c>
      <c r="D25" s="54" t="s">
        <v>134</v>
      </c>
      <c r="E25" s="16"/>
    </row>
    <row r="26" spans="2:5">
      <c r="B26" s="52">
        <v>19</v>
      </c>
      <c r="C26" s="34" t="s">
        <v>151</v>
      </c>
      <c r="D26" s="54" t="s">
        <v>143</v>
      </c>
      <c r="E26" s="16"/>
    </row>
    <row r="27" spans="2:5">
      <c r="B27" s="52" t="s">
        <v>23</v>
      </c>
      <c r="C27" s="34" t="s">
        <v>152</v>
      </c>
      <c r="D27" s="54" t="s">
        <v>153</v>
      </c>
      <c r="E27" s="16"/>
    </row>
    <row r="28" spans="2:5">
      <c r="B28" s="52" t="s">
        <v>24</v>
      </c>
      <c r="C28" s="34" t="s">
        <v>154</v>
      </c>
      <c r="D28" s="54" t="s">
        <v>153</v>
      </c>
      <c r="E28" s="16"/>
    </row>
    <row r="29" spans="2:5">
      <c r="B29" s="52">
        <v>21</v>
      </c>
      <c r="C29" s="34" t="s">
        <v>155</v>
      </c>
      <c r="D29" s="54" t="s">
        <v>143</v>
      </c>
      <c r="E29" s="16"/>
    </row>
    <row r="30" spans="2:5">
      <c r="B30" s="52">
        <v>22</v>
      </c>
      <c r="C30" s="34" t="s">
        <v>156</v>
      </c>
      <c r="D30" s="54" t="s">
        <v>157</v>
      </c>
      <c r="E30" s="16"/>
    </row>
    <row r="31" spans="2:5">
      <c r="B31" s="52">
        <v>23</v>
      </c>
      <c r="C31" s="34" t="s">
        <v>158</v>
      </c>
      <c r="D31" s="54" t="s">
        <v>159</v>
      </c>
      <c r="E31" s="16"/>
    </row>
    <row r="32" spans="2:5">
      <c r="B32" s="52">
        <v>24</v>
      </c>
      <c r="C32" s="34" t="s">
        <v>160</v>
      </c>
      <c r="D32" s="54" t="s">
        <v>134</v>
      </c>
      <c r="E32" s="16"/>
    </row>
    <row r="33" spans="2:5">
      <c r="B33" s="52">
        <v>25</v>
      </c>
      <c r="C33" s="34" t="s">
        <v>161</v>
      </c>
      <c r="D33" s="54" t="s">
        <v>134</v>
      </c>
      <c r="E33" s="16"/>
    </row>
    <row r="34" spans="2:5">
      <c r="B34" s="52">
        <v>26</v>
      </c>
      <c r="C34" s="34" t="s">
        <v>162</v>
      </c>
      <c r="D34" s="54" t="s">
        <v>134</v>
      </c>
      <c r="E34" s="16"/>
    </row>
    <row r="35" spans="2:5">
      <c r="B35" s="52">
        <v>27</v>
      </c>
      <c r="C35" s="34" t="s">
        <v>163</v>
      </c>
      <c r="D35" s="54" t="s">
        <v>134</v>
      </c>
      <c r="E35" s="16"/>
    </row>
    <row r="36" spans="2:5">
      <c r="B36" s="52">
        <v>28</v>
      </c>
      <c r="C36" s="34" t="s">
        <v>164</v>
      </c>
      <c r="D36" s="54" t="s">
        <v>134</v>
      </c>
      <c r="E36" s="16"/>
    </row>
    <row r="37" spans="2:5">
      <c r="B37" s="52">
        <v>29</v>
      </c>
      <c r="C37" s="34" t="s">
        <v>165</v>
      </c>
      <c r="D37" s="54" t="s">
        <v>134</v>
      </c>
      <c r="E37" s="16"/>
    </row>
    <row r="38" spans="2:5">
      <c r="B38" s="52">
        <v>30</v>
      </c>
      <c r="C38" s="34" t="s">
        <v>166</v>
      </c>
      <c r="D38" s="54" t="s">
        <v>134</v>
      </c>
      <c r="E38" s="16"/>
    </row>
    <row r="39" spans="2:5">
      <c r="B39" s="52">
        <v>31</v>
      </c>
      <c r="C39" s="34" t="s">
        <v>167</v>
      </c>
      <c r="D39" s="54" t="s">
        <v>134</v>
      </c>
      <c r="E39" s="16"/>
    </row>
    <row r="40" spans="2:5">
      <c r="B40" s="52">
        <v>32</v>
      </c>
      <c r="C40" s="34" t="s">
        <v>168</v>
      </c>
      <c r="D40" s="54" t="s">
        <v>134</v>
      </c>
      <c r="E40" s="16"/>
    </row>
    <row r="41" spans="2:5">
      <c r="B41" s="52">
        <v>33</v>
      </c>
      <c r="C41" s="34" t="s">
        <v>169</v>
      </c>
      <c r="D41" s="54" t="s">
        <v>134</v>
      </c>
      <c r="E41" s="16"/>
    </row>
    <row r="42" spans="2:5">
      <c r="B42" s="52">
        <v>34</v>
      </c>
      <c r="C42" s="34" t="s">
        <v>170</v>
      </c>
      <c r="D42" s="54" t="s">
        <v>134</v>
      </c>
      <c r="E42" s="16"/>
    </row>
    <row r="43" spans="2:5" ht="30" customHeight="1">
      <c r="B43" s="53">
        <v>35</v>
      </c>
      <c r="C43" s="40" t="s">
        <v>171</v>
      </c>
      <c r="D43" s="54" t="s">
        <v>172</v>
      </c>
      <c r="E43" s="16"/>
    </row>
    <row r="44" spans="2:5" ht="15" customHeight="1">
      <c r="B44" s="52">
        <v>36</v>
      </c>
      <c r="C44" s="34" t="s">
        <v>173</v>
      </c>
      <c r="D44" s="54" t="s">
        <v>143</v>
      </c>
      <c r="E44" s="16"/>
    </row>
    <row r="45" spans="2:5" ht="15" customHeight="1" thickBot="1">
      <c r="B45" s="55">
        <v>37</v>
      </c>
      <c r="C45" s="56" t="s">
        <v>174</v>
      </c>
      <c r="D45" s="278" t="s">
        <v>134</v>
      </c>
      <c r="E45" s="16"/>
    </row>
  </sheetData>
  <mergeCells count="2">
    <mergeCell ref="B3:D3"/>
    <mergeCell ref="B1:D1"/>
  </mergeCells>
  <pageMargins left="0.7" right="0.7" top="0.75" bottom="0.75" header="0.3" footer="0.3"/>
  <pageSetup paperSize="9" scale="55" orientation="portrait" r:id="rId1"/>
  <colBreaks count="1" manualBreakCount="1">
    <brk id="4"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B1:L19"/>
  <sheetViews>
    <sheetView zoomScaleNormal="100" zoomScaleSheetLayoutView="100" workbookViewId="0">
      <selection activeCell="G7" sqref="G7:I7"/>
    </sheetView>
  </sheetViews>
  <sheetFormatPr defaultRowHeight="15"/>
  <cols>
    <col min="1" max="1" width="5.7109375" style="242" customWidth="1"/>
    <col min="2" max="2" width="8.28515625" style="242" customWidth="1"/>
    <col min="3" max="3" width="45.7109375" style="242" customWidth="1"/>
    <col min="4" max="12" width="15.7109375" style="242" customWidth="1"/>
    <col min="13" max="16384" width="9.140625" style="242"/>
  </cols>
  <sheetData>
    <row r="1" spans="2:12" ht="20.100000000000001" customHeight="1">
      <c r="B1" s="241" t="s">
        <v>577</v>
      </c>
      <c r="C1" s="241"/>
      <c r="D1" s="241"/>
      <c r="E1" s="241"/>
      <c r="F1" s="241"/>
      <c r="G1" s="241"/>
      <c r="H1" s="241"/>
      <c r="I1" s="241"/>
      <c r="J1" s="241"/>
      <c r="K1" s="241"/>
    </row>
    <row r="2" spans="2:12" ht="15.75" thickBot="1"/>
    <row r="3" spans="2:12" ht="15" customHeight="1">
      <c r="B3" s="247"/>
      <c r="C3" s="346"/>
      <c r="D3" s="491" t="s">
        <v>389</v>
      </c>
      <c r="E3" s="491" t="s">
        <v>570</v>
      </c>
      <c r="F3" s="491"/>
      <c r="G3" s="491"/>
      <c r="H3" s="491"/>
      <c r="I3" s="491"/>
      <c r="J3" s="491"/>
      <c r="K3" s="491"/>
      <c r="L3" s="492"/>
    </row>
    <row r="4" spans="2:12" ht="15" customHeight="1">
      <c r="B4" s="248"/>
      <c r="C4" s="347"/>
      <c r="D4" s="505"/>
      <c r="E4" s="505"/>
      <c r="F4" s="505" t="s">
        <v>578</v>
      </c>
      <c r="G4" s="505" t="s">
        <v>579</v>
      </c>
      <c r="H4" s="505" t="s">
        <v>580</v>
      </c>
      <c r="I4" s="505"/>
      <c r="J4" s="505"/>
      <c r="K4" s="505"/>
      <c r="L4" s="506"/>
    </row>
    <row r="5" spans="2:12" ht="30" customHeight="1" thickBot="1">
      <c r="B5" s="248"/>
      <c r="C5" s="347"/>
      <c r="D5" s="520"/>
      <c r="E5" s="520"/>
      <c r="F5" s="520"/>
      <c r="G5" s="520"/>
      <c r="H5" s="347" t="s">
        <v>581</v>
      </c>
      <c r="I5" s="347" t="s">
        <v>582</v>
      </c>
      <c r="J5" s="347" t="s">
        <v>583</v>
      </c>
      <c r="K5" s="347" t="s">
        <v>584</v>
      </c>
      <c r="L5" s="348" t="s">
        <v>585</v>
      </c>
    </row>
    <row r="6" spans="2:12" ht="15" customHeight="1">
      <c r="B6" s="250">
        <v>1</v>
      </c>
      <c r="C6" s="251" t="s">
        <v>586</v>
      </c>
      <c r="D6" s="357">
        <v>5493</v>
      </c>
      <c r="E6" s="251">
        <v>906325738.88999999</v>
      </c>
      <c r="F6" s="372"/>
      <c r="G6" s="372"/>
      <c r="H6" s="372"/>
      <c r="I6" s="372"/>
      <c r="J6" s="372"/>
      <c r="K6" s="372"/>
      <c r="L6" s="373"/>
    </row>
    <row r="7" spans="2:12" ht="15" customHeight="1">
      <c r="B7" s="254">
        <v>2</v>
      </c>
      <c r="C7" s="255" t="s">
        <v>587</v>
      </c>
      <c r="D7" s="73">
        <v>4630</v>
      </c>
      <c r="E7" s="255">
        <v>782945847.31999993</v>
      </c>
      <c r="F7" s="255">
        <v>782945847.31999993</v>
      </c>
      <c r="G7" s="255">
        <v>36186979.82</v>
      </c>
      <c r="H7" s="255">
        <v>403538249.56999993</v>
      </c>
      <c r="I7" s="255">
        <v>343220617.93000001</v>
      </c>
      <c r="J7" s="255">
        <v>0</v>
      </c>
      <c r="K7" s="255">
        <v>0</v>
      </c>
      <c r="L7" s="367">
        <v>0</v>
      </c>
    </row>
    <row r="8" spans="2:12" ht="15" customHeight="1">
      <c r="B8" s="252">
        <v>3</v>
      </c>
      <c r="C8" s="253" t="s">
        <v>588</v>
      </c>
      <c r="D8" s="168"/>
      <c r="E8" s="253">
        <v>782945847.31999993</v>
      </c>
      <c r="F8" s="253">
        <v>782945847.31999993</v>
      </c>
      <c r="G8" s="253">
        <v>36186979.82</v>
      </c>
      <c r="H8" s="253">
        <v>403538249.56999993</v>
      </c>
      <c r="I8" s="253">
        <v>343220617.93000001</v>
      </c>
      <c r="J8" s="253">
        <v>0</v>
      </c>
      <c r="K8" s="253">
        <v>0</v>
      </c>
      <c r="L8" s="368">
        <v>0</v>
      </c>
    </row>
    <row r="9" spans="2:12" ht="30" customHeight="1">
      <c r="B9" s="254">
        <v>4</v>
      </c>
      <c r="C9" s="258" t="s">
        <v>592</v>
      </c>
      <c r="D9" s="370"/>
      <c r="E9" s="259">
        <v>782600934.66999996</v>
      </c>
      <c r="F9" s="259">
        <v>782600934.66999996</v>
      </c>
      <c r="G9" s="259">
        <v>36186979.82</v>
      </c>
      <c r="H9" s="259">
        <v>403359677.10999995</v>
      </c>
      <c r="I9" s="259">
        <v>343054277.74000001</v>
      </c>
      <c r="J9" s="259">
        <v>0</v>
      </c>
      <c r="K9" s="259">
        <v>0</v>
      </c>
      <c r="L9" s="364">
        <v>0</v>
      </c>
    </row>
    <row r="10" spans="2:12" ht="15" customHeight="1">
      <c r="B10" s="254">
        <v>5</v>
      </c>
      <c r="C10" s="253" t="s">
        <v>589</v>
      </c>
      <c r="D10" s="167"/>
      <c r="E10" s="167"/>
      <c r="F10" s="167"/>
      <c r="G10" s="167"/>
      <c r="H10" s="167"/>
      <c r="I10" s="167"/>
      <c r="J10" s="167"/>
      <c r="K10" s="167"/>
      <c r="L10" s="233"/>
    </row>
    <row r="11" spans="2:12">
      <c r="B11" s="252">
        <v>6</v>
      </c>
      <c r="C11" s="258" t="s">
        <v>590</v>
      </c>
      <c r="D11" s="369"/>
      <c r="E11" s="369"/>
      <c r="F11" s="369"/>
      <c r="G11" s="369"/>
      <c r="H11" s="369"/>
      <c r="I11" s="369"/>
      <c r="J11" s="369"/>
      <c r="K11" s="369"/>
      <c r="L11" s="374"/>
    </row>
    <row r="12" spans="2:12" ht="30" customHeight="1" thickBot="1">
      <c r="B12" s="365">
        <v>7</v>
      </c>
      <c r="C12" s="366" t="s">
        <v>593</v>
      </c>
      <c r="D12" s="371"/>
      <c r="E12" s="371"/>
      <c r="F12" s="371"/>
      <c r="G12" s="371"/>
      <c r="H12" s="371"/>
      <c r="I12" s="371"/>
      <c r="J12" s="371"/>
      <c r="K12" s="371"/>
      <c r="L12" s="375"/>
    </row>
    <row r="16" spans="2:12">
      <c r="B16" s="444"/>
    </row>
    <row r="19" spans="4:4">
      <c r="D19" s="341"/>
    </row>
  </sheetData>
  <mergeCells count="6">
    <mergeCell ref="H4:L4"/>
    <mergeCell ref="G4:G5"/>
    <mergeCell ref="D3:D5"/>
    <mergeCell ref="E3:L3"/>
    <mergeCell ref="E4:E5"/>
    <mergeCell ref="F4:F5"/>
  </mergeCells>
  <pageMargins left="0.7" right="0.7" top="0.75" bottom="0.75" header="0.3" footer="0.3"/>
  <pageSetup paperSize="9" scale="4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workbookViewId="0"/>
  </sheetViews>
  <sheetFormatPr defaultRowHeight="15"/>
  <cols>
    <col min="1" max="2" width="12.7109375" customWidth="1"/>
    <col min="4" max="4" width="50.7109375" customWidth="1"/>
    <col min="5" max="5" width="30.7109375" customWidth="1"/>
  </cols>
  <sheetData>
    <row r="1" spans="1:6">
      <c r="A1" t="s">
        <v>625</v>
      </c>
      <c r="B1" t="s">
        <v>626</v>
      </c>
      <c r="C1" t="s">
        <v>627</v>
      </c>
      <c r="D1" t="s">
        <v>628</v>
      </c>
      <c r="E1" t="s">
        <v>629</v>
      </c>
      <c r="F1" t="s">
        <v>630</v>
      </c>
    </row>
    <row r="2" spans="1:6">
      <c r="A2" s="442">
        <v>44067</v>
      </c>
      <c r="B2" s="443">
        <v>0.44775462962962959</v>
      </c>
      <c r="C2" t="s">
        <v>631</v>
      </c>
      <c r="D2" t="s">
        <v>632</v>
      </c>
      <c r="E2" t="s">
        <v>633</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K39"/>
  <sheetViews>
    <sheetView showGridLines="0" zoomScaleNormal="100" zoomScaleSheetLayoutView="100" workbookViewId="0">
      <selection activeCell="N27" sqref="N27"/>
    </sheetView>
  </sheetViews>
  <sheetFormatPr defaultRowHeight="15"/>
  <cols>
    <col min="1" max="1" width="5.7109375" style="8" customWidth="1"/>
    <col min="2" max="2" width="7.28515625" style="20" customWidth="1"/>
    <col min="3" max="3" width="65.7109375" style="7" customWidth="1"/>
    <col min="4" max="11" width="15.7109375" customWidth="1"/>
  </cols>
  <sheetData>
    <row r="1" spans="2:11" ht="20.25">
      <c r="B1" s="224" t="s">
        <v>440</v>
      </c>
    </row>
    <row r="2" spans="2:11" ht="15.75" thickBot="1"/>
    <row r="3" spans="2:11">
      <c r="B3" s="521" t="s">
        <v>443</v>
      </c>
      <c r="C3" s="522"/>
      <c r="D3" s="523" t="s">
        <v>441</v>
      </c>
      <c r="E3" s="523"/>
      <c r="F3" s="523"/>
      <c r="G3" s="523"/>
      <c r="H3" s="523" t="s">
        <v>442</v>
      </c>
      <c r="I3" s="523"/>
      <c r="J3" s="523"/>
      <c r="K3" s="524"/>
    </row>
    <row r="4" spans="2:11">
      <c r="B4" s="525" t="s">
        <v>445</v>
      </c>
      <c r="C4" s="526"/>
      <c r="D4" s="219">
        <v>43738</v>
      </c>
      <c r="E4" s="219">
        <v>43830</v>
      </c>
      <c r="F4" s="219">
        <v>43921</v>
      </c>
      <c r="G4" s="219">
        <v>44012</v>
      </c>
      <c r="H4" s="219">
        <v>43738</v>
      </c>
      <c r="I4" s="219">
        <v>43830</v>
      </c>
      <c r="J4" s="219">
        <v>43921</v>
      </c>
      <c r="K4" s="225">
        <v>44012</v>
      </c>
    </row>
    <row r="5" spans="2:11">
      <c r="B5" s="525" t="s">
        <v>444</v>
      </c>
      <c r="C5" s="526"/>
      <c r="D5" s="191">
        <v>12</v>
      </c>
      <c r="E5" s="191">
        <v>12</v>
      </c>
      <c r="F5" s="191">
        <v>12</v>
      </c>
      <c r="G5" s="191">
        <v>12</v>
      </c>
      <c r="H5" s="191">
        <v>12</v>
      </c>
      <c r="I5" s="191">
        <v>12</v>
      </c>
      <c r="J5" s="191">
        <v>12</v>
      </c>
      <c r="K5" s="226">
        <v>12</v>
      </c>
    </row>
    <row r="6" spans="2:11">
      <c r="B6" s="227" t="s">
        <v>446</v>
      </c>
      <c r="C6" s="220"/>
      <c r="D6" s="221"/>
      <c r="E6" s="221"/>
      <c r="F6" s="221"/>
      <c r="G6" s="221"/>
      <c r="H6" s="221"/>
      <c r="I6" s="222"/>
      <c r="J6" s="222"/>
      <c r="K6" s="228"/>
    </row>
    <row r="7" spans="2:11">
      <c r="B7" s="115">
        <v>1</v>
      </c>
      <c r="C7" s="175" t="s">
        <v>284</v>
      </c>
      <c r="D7" s="305"/>
      <c r="E7" s="305"/>
      <c r="F7" s="305"/>
      <c r="G7" s="305"/>
      <c r="H7" s="114">
        <v>4956.7596912113177</v>
      </c>
      <c r="I7" s="114">
        <v>5106.6487270719426</v>
      </c>
      <c r="J7" s="114">
        <v>5352.6953602634321</v>
      </c>
      <c r="K7" s="116">
        <v>5515.020591352295</v>
      </c>
    </row>
    <row r="8" spans="2:11">
      <c r="B8" s="227" t="s">
        <v>464</v>
      </c>
      <c r="C8" s="220"/>
      <c r="D8" s="221"/>
      <c r="E8" s="222"/>
      <c r="F8" s="222"/>
      <c r="G8" s="221"/>
      <c r="H8" s="222"/>
      <c r="I8" s="222"/>
      <c r="J8" s="221"/>
      <c r="K8" s="228"/>
    </row>
    <row r="9" spans="2:11">
      <c r="B9" s="62">
        <v>2</v>
      </c>
      <c r="C9" s="73" t="s">
        <v>447</v>
      </c>
      <c r="D9" s="114">
        <v>31302.134965924437</v>
      </c>
      <c r="E9" s="114">
        <v>31865.006516551122</v>
      </c>
      <c r="F9" s="114">
        <v>32426.948323873647</v>
      </c>
      <c r="G9" s="114">
        <v>33046.635810417538</v>
      </c>
      <c r="H9" s="114">
        <v>2126.5892253415423</v>
      </c>
      <c r="I9" s="114">
        <v>2162.4387413521267</v>
      </c>
      <c r="J9" s="114">
        <v>2197.1872636268772</v>
      </c>
      <c r="K9" s="116">
        <v>2234.1653816817525</v>
      </c>
    </row>
    <row r="10" spans="2:11">
      <c r="B10" s="53">
        <v>3</v>
      </c>
      <c r="C10" s="40" t="s">
        <v>470</v>
      </c>
      <c r="D10" s="434">
        <v>20108.787328828312</v>
      </c>
      <c r="E10" s="434">
        <v>20518.5547144425</v>
      </c>
      <c r="F10" s="434">
        <v>20947.483508636695</v>
      </c>
      <c r="G10" s="434">
        <v>21447.587306307538</v>
      </c>
      <c r="H10" s="434">
        <v>1005.4393664414157</v>
      </c>
      <c r="I10" s="434">
        <v>1025.9277357221249</v>
      </c>
      <c r="J10" s="434">
        <v>1047.3741754318346</v>
      </c>
      <c r="K10" s="380">
        <v>1072.3793653153766</v>
      </c>
    </row>
    <row r="11" spans="2:11">
      <c r="B11" s="53">
        <v>4</v>
      </c>
      <c r="C11" s="40" t="s">
        <v>471</v>
      </c>
      <c r="D11" s="434">
        <v>11193.347637096127</v>
      </c>
      <c r="E11" s="434">
        <v>11346.451802108626</v>
      </c>
      <c r="F11" s="434">
        <v>11479.464815236954</v>
      </c>
      <c r="G11" s="434">
        <v>11599.048504110011</v>
      </c>
      <c r="H11" s="434">
        <v>1121.1498589001267</v>
      </c>
      <c r="I11" s="434">
        <v>1136.5110056300014</v>
      </c>
      <c r="J11" s="434">
        <v>1149.8130881950428</v>
      </c>
      <c r="K11" s="380">
        <v>1161.7860163663759</v>
      </c>
    </row>
    <row r="12" spans="2:11">
      <c r="B12" s="53">
        <v>5</v>
      </c>
      <c r="C12" s="40" t="s">
        <v>448</v>
      </c>
      <c r="D12" s="434">
        <v>351.9550225083334</v>
      </c>
      <c r="E12" s="434">
        <v>368.74641249833326</v>
      </c>
      <c r="F12" s="434">
        <v>407.61165318947963</v>
      </c>
      <c r="G12" s="434">
        <v>420.90391024364641</v>
      </c>
      <c r="H12" s="434">
        <v>237.922493626</v>
      </c>
      <c r="I12" s="434">
        <v>255.04970812383331</v>
      </c>
      <c r="J12" s="434">
        <v>289.91117948381304</v>
      </c>
      <c r="K12" s="380">
        <v>297.52675996347972</v>
      </c>
    </row>
    <row r="13" spans="2:11" ht="25.5">
      <c r="B13" s="53">
        <v>6</v>
      </c>
      <c r="C13" s="40" t="s">
        <v>475</v>
      </c>
      <c r="D13" s="434">
        <v>0</v>
      </c>
      <c r="E13" s="434">
        <v>0</v>
      </c>
      <c r="F13" s="434">
        <v>0</v>
      </c>
      <c r="G13" s="434">
        <v>0</v>
      </c>
      <c r="H13" s="434">
        <v>0</v>
      </c>
      <c r="I13" s="434">
        <v>0</v>
      </c>
      <c r="J13" s="434">
        <v>0</v>
      </c>
      <c r="K13" s="380">
        <v>0</v>
      </c>
    </row>
    <row r="14" spans="2:11">
      <c r="B14" s="53">
        <v>7</v>
      </c>
      <c r="C14" s="40" t="s">
        <v>476</v>
      </c>
      <c r="D14" s="434">
        <v>351.9550225083334</v>
      </c>
      <c r="E14" s="434">
        <v>368.74641249833326</v>
      </c>
      <c r="F14" s="434">
        <v>407.19509880666664</v>
      </c>
      <c r="G14" s="434">
        <v>420.48735586083325</v>
      </c>
      <c r="H14" s="434">
        <v>237.922493626</v>
      </c>
      <c r="I14" s="434">
        <v>255.04970812383331</v>
      </c>
      <c r="J14" s="434">
        <v>289.494625101</v>
      </c>
      <c r="K14" s="380">
        <v>297.11020558066662</v>
      </c>
    </row>
    <row r="15" spans="2:11">
      <c r="B15" s="53">
        <v>8</v>
      </c>
      <c r="C15" s="40" t="s">
        <v>477</v>
      </c>
      <c r="D15" s="434">
        <v>0</v>
      </c>
      <c r="E15" s="434">
        <v>0</v>
      </c>
      <c r="F15" s="434">
        <v>0.41655438281308416</v>
      </c>
      <c r="G15" s="434">
        <v>0.41655438281308416</v>
      </c>
      <c r="H15" s="434">
        <v>0</v>
      </c>
      <c r="I15" s="434">
        <v>0</v>
      </c>
      <c r="J15" s="434">
        <v>0.41655438281308416</v>
      </c>
      <c r="K15" s="380">
        <v>0.41655438281308416</v>
      </c>
    </row>
    <row r="16" spans="2:11">
      <c r="B16" s="53">
        <v>9</v>
      </c>
      <c r="C16" s="40" t="s">
        <v>449</v>
      </c>
      <c r="D16" s="295"/>
      <c r="E16" s="295"/>
      <c r="F16" s="295"/>
      <c r="G16" s="295"/>
      <c r="H16" s="434">
        <v>0</v>
      </c>
      <c r="I16" s="434">
        <v>0</v>
      </c>
      <c r="J16" s="434">
        <v>0</v>
      </c>
      <c r="K16" s="380">
        <v>0</v>
      </c>
    </row>
    <row r="17" spans="2:11">
      <c r="B17" s="53">
        <v>10</v>
      </c>
      <c r="C17" s="40" t="s">
        <v>450</v>
      </c>
      <c r="D17" s="434">
        <v>392.33272538974171</v>
      </c>
      <c r="E17" s="434">
        <v>451.52573511326955</v>
      </c>
      <c r="F17" s="434">
        <v>509.83819294345761</v>
      </c>
      <c r="G17" s="434">
        <v>567.69963542889627</v>
      </c>
      <c r="H17" s="434">
        <v>304.98546220932502</v>
      </c>
      <c r="I17" s="434">
        <v>374.20535704493625</v>
      </c>
      <c r="J17" s="434">
        <v>437.64431405787428</v>
      </c>
      <c r="K17" s="380">
        <v>500.31530253493793</v>
      </c>
    </row>
    <row r="18" spans="2:11">
      <c r="B18" s="53">
        <v>11</v>
      </c>
      <c r="C18" s="40" t="s">
        <v>472</v>
      </c>
      <c r="D18" s="434">
        <v>250.57560638307513</v>
      </c>
      <c r="E18" s="434">
        <v>315.61467244660287</v>
      </c>
      <c r="F18" s="434">
        <v>377.05460944845754</v>
      </c>
      <c r="G18" s="434">
        <v>437.37135388056294</v>
      </c>
      <c r="H18" s="434">
        <v>250.57560638307513</v>
      </c>
      <c r="I18" s="434">
        <v>315.61467244660287</v>
      </c>
      <c r="J18" s="434">
        <v>377.05460944845754</v>
      </c>
      <c r="K18" s="380">
        <v>437.37135388056294</v>
      </c>
    </row>
    <row r="19" spans="2:11">
      <c r="B19" s="53">
        <v>12</v>
      </c>
      <c r="C19" s="40" t="s">
        <v>473</v>
      </c>
      <c r="D19" s="434">
        <v>24.957352171666653</v>
      </c>
      <c r="E19" s="434">
        <v>30.244901234166651</v>
      </c>
      <c r="F19" s="434">
        <v>32.811940333333347</v>
      </c>
      <c r="G19" s="434">
        <v>35.683336820000001</v>
      </c>
      <c r="H19" s="434">
        <v>24.957352171666653</v>
      </c>
      <c r="I19" s="434">
        <v>30.244901234166651</v>
      </c>
      <c r="J19" s="434">
        <v>32.811940333333347</v>
      </c>
      <c r="K19" s="380">
        <v>35.683336820000001</v>
      </c>
    </row>
    <row r="20" spans="2:11">
      <c r="B20" s="53">
        <v>13</v>
      </c>
      <c r="C20" s="40" t="s">
        <v>474</v>
      </c>
      <c r="D20" s="434">
        <v>116.799766835</v>
      </c>
      <c r="E20" s="434">
        <v>105.66616143250002</v>
      </c>
      <c r="F20" s="434">
        <v>99.971643161666677</v>
      </c>
      <c r="G20" s="434">
        <v>94.644944728333343</v>
      </c>
      <c r="H20" s="434">
        <v>29.452503654583335</v>
      </c>
      <c r="I20" s="434">
        <v>28.34578336416666</v>
      </c>
      <c r="J20" s="434">
        <v>27.777764276083335</v>
      </c>
      <c r="K20" s="380">
        <v>27.260611834374998</v>
      </c>
    </row>
    <row r="21" spans="2:11">
      <c r="B21" s="53">
        <v>14</v>
      </c>
      <c r="C21" s="40" t="s">
        <v>451</v>
      </c>
      <c r="D21" s="434">
        <v>26.712715826899871</v>
      </c>
      <c r="E21" s="434">
        <v>28.478536274820133</v>
      </c>
      <c r="F21" s="434">
        <v>30.191433836592225</v>
      </c>
      <c r="G21" s="434">
        <v>31.525193349858959</v>
      </c>
      <c r="H21" s="434">
        <v>2.0457807143849713</v>
      </c>
      <c r="I21" s="434">
        <v>2.0600075452913469</v>
      </c>
      <c r="J21" s="434">
        <v>2.0203377539384357</v>
      </c>
      <c r="K21" s="380">
        <v>1.9659286011518713</v>
      </c>
    </row>
    <row r="22" spans="2:11">
      <c r="B22" s="53">
        <v>15</v>
      </c>
      <c r="C22" s="40" t="s">
        <v>452</v>
      </c>
      <c r="D22" s="434">
        <v>1617.1141292008333</v>
      </c>
      <c r="E22" s="434">
        <v>1584.4498373983333</v>
      </c>
      <c r="F22" s="434">
        <v>1568.7884746158336</v>
      </c>
      <c r="G22" s="434">
        <v>1672.8151131683337</v>
      </c>
      <c r="H22" s="434">
        <v>524.36970286010001</v>
      </c>
      <c r="I22" s="434">
        <v>486.34263133967499</v>
      </c>
      <c r="J22" s="434">
        <v>454.35395570511656</v>
      </c>
      <c r="K22" s="380">
        <v>458.26868130908326</v>
      </c>
    </row>
    <row r="23" spans="2:11">
      <c r="B23" s="65">
        <v>16</v>
      </c>
      <c r="C23" s="95" t="s">
        <v>453</v>
      </c>
      <c r="D23" s="296"/>
      <c r="E23" s="296"/>
      <c r="F23" s="296"/>
      <c r="G23" s="296"/>
      <c r="H23" s="435">
        <v>3195.9126647513522</v>
      </c>
      <c r="I23" s="435">
        <v>3280.0964454058621</v>
      </c>
      <c r="J23" s="435">
        <v>3381.1170506276194</v>
      </c>
      <c r="K23" s="378">
        <v>3492.242054090405</v>
      </c>
    </row>
    <row r="24" spans="2:11">
      <c r="B24" s="227" t="s">
        <v>465</v>
      </c>
      <c r="C24" s="220"/>
      <c r="D24" s="221"/>
      <c r="E24" s="222"/>
      <c r="F24" s="222"/>
      <c r="G24" s="221"/>
      <c r="H24" s="222"/>
      <c r="I24" s="222"/>
      <c r="J24" s="221"/>
      <c r="K24" s="228"/>
    </row>
    <row r="25" spans="2:11">
      <c r="B25" s="62">
        <v>17</v>
      </c>
      <c r="C25" s="73" t="s">
        <v>454</v>
      </c>
      <c r="D25" s="114">
        <v>0</v>
      </c>
      <c r="E25" s="114">
        <v>0</v>
      </c>
      <c r="F25" s="114">
        <v>0</v>
      </c>
      <c r="G25" s="114">
        <v>0</v>
      </c>
      <c r="H25" s="114">
        <v>0</v>
      </c>
      <c r="I25" s="114">
        <v>0</v>
      </c>
      <c r="J25" s="114">
        <v>0</v>
      </c>
      <c r="K25" s="116">
        <v>0</v>
      </c>
    </row>
    <row r="26" spans="2:11">
      <c r="B26" s="53">
        <v>18</v>
      </c>
      <c r="C26" s="40" t="s">
        <v>455</v>
      </c>
      <c r="D26" s="434">
        <v>265.62683424026727</v>
      </c>
      <c r="E26" s="434">
        <v>274.43348442034704</v>
      </c>
      <c r="F26" s="434">
        <v>275.8127567507741</v>
      </c>
      <c r="G26" s="434">
        <v>280.3710532751544</v>
      </c>
      <c r="H26" s="434">
        <v>122.01098339062541</v>
      </c>
      <c r="I26" s="434">
        <v>124.77411726118261</v>
      </c>
      <c r="J26" s="434">
        <v>123.25185322949183</v>
      </c>
      <c r="K26" s="380">
        <v>122.76715421304216</v>
      </c>
    </row>
    <row r="27" spans="2:11">
      <c r="B27" s="53">
        <v>19</v>
      </c>
      <c r="C27" s="40" t="s">
        <v>456</v>
      </c>
      <c r="D27" s="434">
        <v>154.97564725584348</v>
      </c>
      <c r="E27" s="434">
        <v>139.20358745569138</v>
      </c>
      <c r="F27" s="434">
        <v>148.90934793852111</v>
      </c>
      <c r="G27" s="434">
        <v>161.38071123462251</v>
      </c>
      <c r="H27" s="434">
        <v>154.97564725584348</v>
      </c>
      <c r="I27" s="434">
        <v>139.20358745569138</v>
      </c>
      <c r="J27" s="434">
        <v>148.90934793852111</v>
      </c>
      <c r="K27" s="380">
        <v>161.38071123462251</v>
      </c>
    </row>
    <row r="28" spans="2:11" ht="45" customHeight="1">
      <c r="B28" s="53" t="s">
        <v>5</v>
      </c>
      <c r="C28" s="40" t="s">
        <v>457</v>
      </c>
      <c r="D28" s="295"/>
      <c r="E28" s="295"/>
      <c r="F28" s="295"/>
      <c r="G28" s="295"/>
      <c r="H28" s="434">
        <v>0</v>
      </c>
      <c r="I28" s="434">
        <v>0</v>
      </c>
      <c r="J28" s="434">
        <v>0</v>
      </c>
      <c r="K28" s="380">
        <v>0</v>
      </c>
    </row>
    <row r="29" spans="2:11" ht="15" customHeight="1">
      <c r="B29" s="53" t="s">
        <v>6</v>
      </c>
      <c r="C29" s="40" t="s">
        <v>458</v>
      </c>
      <c r="D29" s="295"/>
      <c r="E29" s="295"/>
      <c r="F29" s="295"/>
      <c r="G29" s="295"/>
      <c r="H29" s="434">
        <v>0</v>
      </c>
      <c r="I29" s="434">
        <v>0</v>
      </c>
      <c r="J29" s="434">
        <v>0</v>
      </c>
      <c r="K29" s="380">
        <v>0</v>
      </c>
    </row>
    <row r="30" spans="2:11" ht="15" customHeight="1">
      <c r="B30" s="53">
        <v>20</v>
      </c>
      <c r="C30" s="40" t="s">
        <v>459</v>
      </c>
      <c r="D30" s="434">
        <v>420.60248149611073</v>
      </c>
      <c r="E30" s="434">
        <v>413.63707187603848</v>
      </c>
      <c r="F30" s="434">
        <v>424.72210468929524</v>
      </c>
      <c r="G30" s="434">
        <v>441.75176450977688</v>
      </c>
      <c r="H30" s="434">
        <v>276.98663064646894</v>
      </c>
      <c r="I30" s="434">
        <v>263.97770471687392</v>
      </c>
      <c r="J30" s="434">
        <v>272.16120116801289</v>
      </c>
      <c r="K30" s="380">
        <v>284.14786544766469</v>
      </c>
    </row>
    <row r="31" spans="2:11" ht="15" customHeight="1">
      <c r="B31" s="53" t="s">
        <v>8</v>
      </c>
      <c r="C31" s="40" t="s">
        <v>460</v>
      </c>
      <c r="D31" s="434">
        <v>0</v>
      </c>
      <c r="E31" s="434">
        <v>0</v>
      </c>
      <c r="F31" s="434">
        <v>0</v>
      </c>
      <c r="G31" s="434">
        <v>0</v>
      </c>
      <c r="H31" s="434">
        <v>0</v>
      </c>
      <c r="I31" s="434">
        <v>0</v>
      </c>
      <c r="J31" s="434">
        <v>0</v>
      </c>
      <c r="K31" s="380">
        <v>0</v>
      </c>
    </row>
    <row r="32" spans="2:11" ht="15" customHeight="1">
      <c r="B32" s="53" t="s">
        <v>9</v>
      </c>
      <c r="C32" s="40" t="s">
        <v>552</v>
      </c>
      <c r="D32" s="434">
        <v>0</v>
      </c>
      <c r="E32" s="434">
        <v>0</v>
      </c>
      <c r="F32" s="434">
        <v>0</v>
      </c>
      <c r="G32" s="434">
        <v>0</v>
      </c>
      <c r="H32" s="434">
        <v>0</v>
      </c>
      <c r="I32" s="434">
        <v>0</v>
      </c>
      <c r="J32" s="434">
        <v>0</v>
      </c>
      <c r="K32" s="380">
        <v>0</v>
      </c>
    </row>
    <row r="33" spans="2:11" ht="15" customHeight="1">
      <c r="B33" s="65" t="s">
        <v>10</v>
      </c>
      <c r="C33" s="95" t="s">
        <v>553</v>
      </c>
      <c r="D33" s="435">
        <v>420.60248149611073</v>
      </c>
      <c r="E33" s="435">
        <v>413.63707187603848</v>
      </c>
      <c r="F33" s="435">
        <v>424.72210468929524</v>
      </c>
      <c r="G33" s="435">
        <v>441.75176450977688</v>
      </c>
      <c r="H33" s="435">
        <v>276.98663064646894</v>
      </c>
      <c r="I33" s="435">
        <v>263.97770471687392</v>
      </c>
      <c r="J33" s="435">
        <v>272.16120116801289</v>
      </c>
      <c r="K33" s="378">
        <v>284.14786544766469</v>
      </c>
    </row>
    <row r="34" spans="2:11" ht="15" customHeight="1">
      <c r="B34" s="229">
        <v>21</v>
      </c>
      <c r="C34" s="90" t="s">
        <v>461</v>
      </c>
      <c r="D34" s="306"/>
      <c r="E34" s="306"/>
      <c r="F34" s="306"/>
      <c r="G34" s="306"/>
      <c r="H34" s="302">
        <v>4455.0303819597348</v>
      </c>
      <c r="I34" s="302">
        <v>4653.0177335415774</v>
      </c>
      <c r="J34" s="302">
        <v>4977.6763760539998</v>
      </c>
      <c r="K34" s="303">
        <v>5235.761529221124</v>
      </c>
    </row>
    <row r="35" spans="2:11" ht="15" customHeight="1">
      <c r="B35" s="229">
        <v>22</v>
      </c>
      <c r="C35" s="90" t="s">
        <v>462</v>
      </c>
      <c r="D35" s="306"/>
      <c r="E35" s="306"/>
      <c r="F35" s="306"/>
      <c r="G35" s="306"/>
      <c r="H35" s="302">
        <v>2918.926034104883</v>
      </c>
      <c r="I35" s="302">
        <v>3016.1187406889881</v>
      </c>
      <c r="J35" s="302">
        <v>3108.9558494596067</v>
      </c>
      <c r="K35" s="303">
        <v>3208.0941886427418</v>
      </c>
    </row>
    <row r="36" spans="2:11" ht="15" customHeight="1" thickBot="1">
      <c r="B36" s="230">
        <v>23</v>
      </c>
      <c r="C36" s="231" t="s">
        <v>463</v>
      </c>
      <c r="D36" s="307"/>
      <c r="E36" s="307"/>
      <c r="F36" s="307"/>
      <c r="G36" s="307"/>
      <c r="H36" s="446">
        <v>1.5278144997596199</v>
      </c>
      <c r="I36" s="446">
        <v>1.5420448584775599</v>
      </c>
      <c r="J36" s="446">
        <v>1.59758803632519</v>
      </c>
      <c r="K36" s="447">
        <v>1.6291839119535301</v>
      </c>
    </row>
    <row r="37" spans="2:11">
      <c r="C37" s="223"/>
    </row>
    <row r="39" spans="2:11">
      <c r="H39" s="338"/>
      <c r="I39" s="338"/>
      <c r="J39" s="338"/>
      <c r="K39" s="338"/>
    </row>
  </sheetData>
  <mergeCells count="5">
    <mergeCell ref="B3:C3"/>
    <mergeCell ref="D3:G3"/>
    <mergeCell ref="H3:K3"/>
    <mergeCell ref="B4:C4"/>
    <mergeCell ref="B5:C5"/>
  </mergeCells>
  <pageMargins left="0.7" right="0.7" top="0.75" bottom="0.75" header="0.3" footer="0.3"/>
  <pageSetup paperSize="9" scale="6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J46"/>
  <sheetViews>
    <sheetView showGridLines="0" zoomScaleNormal="100" zoomScaleSheetLayoutView="100" workbookViewId="0"/>
  </sheetViews>
  <sheetFormatPr defaultRowHeight="15"/>
  <cols>
    <col min="1" max="1" width="5.7109375" style="16" customWidth="1"/>
    <col min="2" max="2" width="6.7109375" style="24" customWidth="1"/>
    <col min="3" max="3" width="80.7109375" style="24" customWidth="1"/>
    <col min="4" max="5" width="15.7109375" style="24" customWidth="1"/>
    <col min="6" max="6" width="13.28515625" style="24" customWidth="1"/>
    <col min="7" max="8" width="9.140625" style="16"/>
    <col min="9" max="10" width="12.7109375" style="16" bestFit="1" customWidth="1"/>
    <col min="11" max="16384" width="9.140625" style="16"/>
  </cols>
  <sheetData>
    <row r="1" spans="2:10" ht="20.100000000000001" customHeight="1">
      <c r="B1" s="475" t="s">
        <v>175</v>
      </c>
      <c r="C1" s="475"/>
      <c r="D1" s="475"/>
      <c r="E1" s="475"/>
      <c r="F1" s="475"/>
      <c r="G1" s="23"/>
    </row>
    <row r="2" spans="2:10" ht="15.75" thickBot="1"/>
    <row r="3" spans="2:10" ht="56.25">
      <c r="B3" s="57" t="s">
        <v>176</v>
      </c>
      <c r="C3" s="58"/>
      <c r="D3" s="59">
        <v>43830</v>
      </c>
      <c r="E3" s="60">
        <v>44012</v>
      </c>
      <c r="F3" s="61" t="s">
        <v>58</v>
      </c>
    </row>
    <row r="4" spans="2:10">
      <c r="B4" s="476" t="s">
        <v>177</v>
      </c>
      <c r="C4" s="477"/>
      <c r="D4" s="477"/>
      <c r="E4" s="477"/>
      <c r="F4" s="478"/>
    </row>
    <row r="5" spans="2:10" ht="30" customHeight="1">
      <c r="B5" s="62">
        <v>1</v>
      </c>
      <c r="C5" s="42" t="s">
        <v>178</v>
      </c>
      <c r="D5" s="43">
        <v>1044209003</v>
      </c>
      <c r="E5" s="43">
        <v>1044209003</v>
      </c>
      <c r="F5" s="63" t="s">
        <v>25</v>
      </c>
    </row>
    <row r="6" spans="2:10" ht="15" customHeight="1">
      <c r="B6" s="53"/>
      <c r="C6" s="36" t="s">
        <v>179</v>
      </c>
      <c r="D6" s="44">
        <v>1044209003</v>
      </c>
      <c r="E6" s="44">
        <v>1044209003</v>
      </c>
      <c r="F6" s="64"/>
    </row>
    <row r="7" spans="2:10" ht="15" customHeight="1">
      <c r="B7" s="53">
        <v>2</v>
      </c>
      <c r="C7" s="36" t="s">
        <v>180</v>
      </c>
      <c r="D7" s="44">
        <v>1224700220</v>
      </c>
      <c r="E7" s="44">
        <v>1366297067</v>
      </c>
      <c r="F7" s="64" t="s">
        <v>26</v>
      </c>
    </row>
    <row r="8" spans="2:10" ht="15" customHeight="1">
      <c r="B8" s="53">
        <v>3</v>
      </c>
      <c r="C8" s="36" t="s">
        <v>181</v>
      </c>
      <c r="D8" s="44">
        <v>27541165</v>
      </c>
      <c r="E8" s="44">
        <v>21029562</v>
      </c>
      <c r="F8" s="64" t="s">
        <v>27</v>
      </c>
    </row>
    <row r="9" spans="2:10" ht="15" customHeight="1">
      <c r="B9" s="53">
        <v>5</v>
      </c>
      <c r="C9" s="36" t="s">
        <v>182</v>
      </c>
      <c r="D9" s="44">
        <v>137866</v>
      </c>
      <c r="E9" s="44">
        <v>127796</v>
      </c>
      <c r="F9" s="64" t="s">
        <v>28</v>
      </c>
    </row>
    <row r="10" spans="2:10" ht="15" customHeight="1">
      <c r="B10" s="53" t="s">
        <v>29</v>
      </c>
      <c r="C10" s="36" t="s">
        <v>183</v>
      </c>
      <c r="D10" s="44">
        <v>141597627</v>
      </c>
      <c r="E10" s="44">
        <v>0</v>
      </c>
      <c r="F10" s="64" t="s">
        <v>30</v>
      </c>
    </row>
    <row r="11" spans="2:10" ht="15" customHeight="1">
      <c r="B11" s="65">
        <v>6</v>
      </c>
      <c r="C11" s="45" t="s">
        <v>184</v>
      </c>
      <c r="D11" s="46">
        <v>2438185881</v>
      </c>
      <c r="E11" s="46">
        <v>2431663428</v>
      </c>
      <c r="F11" s="66"/>
      <c r="I11" s="318"/>
      <c r="J11" s="318"/>
    </row>
    <row r="12" spans="2:10" ht="15" customHeight="1">
      <c r="B12" s="476" t="s">
        <v>185</v>
      </c>
      <c r="C12" s="477"/>
      <c r="D12" s="477"/>
      <c r="E12" s="477"/>
      <c r="F12" s="478"/>
    </row>
    <row r="13" spans="2:10" ht="15" customHeight="1">
      <c r="B13" s="62">
        <v>7</v>
      </c>
      <c r="C13" s="42" t="s">
        <v>193</v>
      </c>
      <c r="D13" s="43">
        <v>-3759937.48</v>
      </c>
      <c r="E13" s="43">
        <v>-4286833</v>
      </c>
      <c r="F13" s="63" t="s">
        <v>31</v>
      </c>
    </row>
    <row r="14" spans="2:10" ht="30" customHeight="1">
      <c r="B14" s="53">
        <v>8</v>
      </c>
      <c r="C14" s="36" t="s">
        <v>186</v>
      </c>
      <c r="D14" s="44">
        <v>-141371401</v>
      </c>
      <c r="E14" s="44">
        <v>-138805430</v>
      </c>
      <c r="F14" s="67" t="s">
        <v>32</v>
      </c>
    </row>
    <row r="15" spans="2:10" ht="15" customHeight="1">
      <c r="B15" s="53">
        <v>9</v>
      </c>
      <c r="C15" s="36" t="s">
        <v>187</v>
      </c>
      <c r="D15" s="44">
        <v>-137866</v>
      </c>
      <c r="E15" s="44">
        <v>-127796</v>
      </c>
      <c r="F15" s="64"/>
    </row>
    <row r="16" spans="2:10" ht="30" customHeight="1">
      <c r="B16" s="53">
        <v>10</v>
      </c>
      <c r="C16" s="47" t="s">
        <v>188</v>
      </c>
      <c r="D16" s="44">
        <v>-5992419.4900000002</v>
      </c>
      <c r="E16" s="44">
        <v>-19911449.310000002</v>
      </c>
      <c r="F16" s="64" t="s">
        <v>55</v>
      </c>
    </row>
    <row r="17" spans="2:6" ht="15" customHeight="1">
      <c r="B17" s="62">
        <v>11</v>
      </c>
      <c r="C17" s="42" t="s">
        <v>189</v>
      </c>
      <c r="D17" s="43">
        <v>4701135</v>
      </c>
      <c r="E17" s="43">
        <v>3033247</v>
      </c>
      <c r="F17" s="63" t="s">
        <v>33</v>
      </c>
    </row>
    <row r="18" spans="2:6" ht="30" customHeight="1">
      <c r="B18" s="53">
        <v>12</v>
      </c>
      <c r="C18" s="36" t="s">
        <v>190</v>
      </c>
      <c r="D18" s="44">
        <v>-4336112.5300000012</v>
      </c>
      <c r="E18" s="44">
        <v>-943447.20999999903</v>
      </c>
      <c r="F18" s="67" t="s">
        <v>34</v>
      </c>
    </row>
    <row r="19" spans="2:6" ht="30" customHeight="1">
      <c r="B19" s="53">
        <v>14</v>
      </c>
      <c r="C19" s="47" t="s">
        <v>191</v>
      </c>
      <c r="D19" s="44">
        <v>-5472916</v>
      </c>
      <c r="E19" s="44">
        <v>-6448798</v>
      </c>
      <c r="F19" s="64" t="s">
        <v>35</v>
      </c>
    </row>
    <row r="20" spans="2:6" ht="15" customHeight="1">
      <c r="B20" s="53" t="s">
        <v>622</v>
      </c>
      <c r="C20" s="36" t="s">
        <v>623</v>
      </c>
      <c r="D20" s="44">
        <v>0</v>
      </c>
      <c r="E20" s="434">
        <v>3193789</v>
      </c>
      <c r="F20" s="64"/>
    </row>
    <row r="21" spans="2:6" ht="15" customHeight="1">
      <c r="B21" s="53">
        <v>28</v>
      </c>
      <c r="C21" s="36" t="s">
        <v>542</v>
      </c>
      <c r="D21" s="44">
        <v>-156369517.5</v>
      </c>
      <c r="E21" s="434">
        <v>-164296717.52000001</v>
      </c>
      <c r="F21" s="64"/>
    </row>
    <row r="22" spans="2:6" ht="15" customHeight="1">
      <c r="B22" s="65">
        <v>29</v>
      </c>
      <c r="C22" s="45" t="s">
        <v>192</v>
      </c>
      <c r="D22" s="46">
        <v>2281816363.5</v>
      </c>
      <c r="E22" s="435">
        <v>2267366710.48</v>
      </c>
      <c r="F22" s="66"/>
    </row>
    <row r="23" spans="2:6" ht="15" customHeight="1">
      <c r="B23" s="476" t="s">
        <v>560</v>
      </c>
      <c r="C23" s="477"/>
      <c r="D23" s="477"/>
      <c r="E23" s="477"/>
      <c r="F23" s="478"/>
    </row>
    <row r="24" spans="2:6" ht="15" customHeight="1">
      <c r="B24" s="62">
        <v>44</v>
      </c>
      <c r="C24" s="42" t="s">
        <v>194</v>
      </c>
      <c r="D24" s="43">
        <v>0</v>
      </c>
      <c r="E24" s="43">
        <v>0</v>
      </c>
      <c r="F24" s="63"/>
    </row>
    <row r="25" spans="2:6" ht="15" customHeight="1">
      <c r="B25" s="65">
        <v>45</v>
      </c>
      <c r="C25" s="45" t="s">
        <v>195</v>
      </c>
      <c r="D25" s="46">
        <v>2281816363.5</v>
      </c>
      <c r="E25" s="435">
        <v>2267366710.48</v>
      </c>
      <c r="F25" s="66"/>
    </row>
    <row r="26" spans="2:6" ht="15" customHeight="1">
      <c r="B26" s="476" t="s">
        <v>561</v>
      </c>
      <c r="C26" s="477"/>
      <c r="D26" s="477"/>
      <c r="E26" s="477"/>
      <c r="F26" s="478"/>
    </row>
    <row r="27" spans="2:6" ht="15" customHeight="1">
      <c r="B27" s="62">
        <v>46</v>
      </c>
      <c r="C27" s="42" t="s">
        <v>196</v>
      </c>
      <c r="D27" s="43">
        <v>0</v>
      </c>
      <c r="E27" s="43">
        <v>0</v>
      </c>
      <c r="F27" s="63" t="s">
        <v>36</v>
      </c>
    </row>
    <row r="28" spans="2:6" ht="30" customHeight="1">
      <c r="B28" s="53">
        <v>48</v>
      </c>
      <c r="C28" s="40" t="s">
        <v>536</v>
      </c>
      <c r="D28" s="44">
        <v>214923871</v>
      </c>
      <c r="E28" s="434">
        <v>227428887</v>
      </c>
      <c r="F28" s="64" t="s">
        <v>535</v>
      </c>
    </row>
    <row r="29" spans="2:6" ht="30" customHeight="1">
      <c r="B29" s="65">
        <v>50</v>
      </c>
      <c r="C29" s="95" t="s">
        <v>624</v>
      </c>
      <c r="D29" s="46">
        <v>0</v>
      </c>
      <c r="E29" s="435">
        <v>6097403.9299999997</v>
      </c>
      <c r="F29" s="66"/>
    </row>
    <row r="30" spans="2:6" ht="15" customHeight="1">
      <c r="B30" s="65">
        <v>51</v>
      </c>
      <c r="C30" s="45" t="s">
        <v>197</v>
      </c>
      <c r="D30" s="46">
        <v>214923871</v>
      </c>
      <c r="E30" s="435">
        <v>233526290.93000001</v>
      </c>
      <c r="F30" s="66"/>
    </row>
    <row r="31" spans="2:6" ht="15" customHeight="1">
      <c r="B31" s="476" t="s">
        <v>562</v>
      </c>
      <c r="C31" s="477"/>
      <c r="D31" s="477"/>
      <c r="E31" s="477"/>
      <c r="F31" s="478"/>
    </row>
    <row r="32" spans="2:6" ht="15" customHeight="1">
      <c r="B32" s="62">
        <v>57</v>
      </c>
      <c r="C32" s="42" t="s">
        <v>198</v>
      </c>
      <c r="D32" s="43">
        <v>0</v>
      </c>
      <c r="E32" s="43">
        <v>0</v>
      </c>
      <c r="F32" s="63"/>
    </row>
    <row r="33" spans="2:6" ht="15" customHeight="1">
      <c r="B33" s="53">
        <v>58</v>
      </c>
      <c r="C33" s="36" t="s">
        <v>199</v>
      </c>
      <c r="D33" s="44">
        <v>214923871</v>
      </c>
      <c r="E33" s="435">
        <v>233526290.93000001</v>
      </c>
      <c r="F33" s="64"/>
    </row>
    <row r="34" spans="2:6" ht="15" customHeight="1">
      <c r="B34" s="53">
        <v>59</v>
      </c>
      <c r="C34" s="36" t="s">
        <v>200</v>
      </c>
      <c r="D34" s="44">
        <v>2496740234.5</v>
      </c>
      <c r="E34" s="434">
        <v>2500893001.4099998</v>
      </c>
      <c r="F34" s="64"/>
    </row>
    <row r="35" spans="2:6" ht="15" customHeight="1">
      <c r="B35" s="65">
        <v>60</v>
      </c>
      <c r="C35" s="45" t="s">
        <v>201</v>
      </c>
      <c r="D35" s="46">
        <v>9003675544.3999996</v>
      </c>
      <c r="E35" s="435">
        <v>10047183540.959999</v>
      </c>
      <c r="F35" s="66"/>
    </row>
    <row r="36" spans="2:6" ht="15" customHeight="1">
      <c r="B36" s="476" t="s">
        <v>207</v>
      </c>
      <c r="C36" s="477"/>
      <c r="D36" s="477"/>
      <c r="E36" s="477"/>
      <c r="F36" s="478"/>
    </row>
    <row r="37" spans="2:6" ht="15" customHeight="1">
      <c r="B37" s="62">
        <v>61</v>
      </c>
      <c r="C37" s="42" t="s">
        <v>202</v>
      </c>
      <c r="D37" s="72">
        <v>0.25343165163422032</v>
      </c>
      <c r="E37" s="72">
        <f>E25/E35</f>
        <v>0.2256718712499359</v>
      </c>
      <c r="F37" s="63" t="s">
        <v>37</v>
      </c>
    </row>
    <row r="38" spans="2:6" ht="15" customHeight="1">
      <c r="B38" s="53">
        <v>62</v>
      </c>
      <c r="C38" s="36" t="s">
        <v>203</v>
      </c>
      <c r="D38" s="51">
        <v>0.25343165162311371</v>
      </c>
      <c r="E38" s="51">
        <v>0.2256718712499359</v>
      </c>
      <c r="F38" s="64" t="s">
        <v>38</v>
      </c>
    </row>
    <row r="39" spans="2:6" ht="15" customHeight="1">
      <c r="B39" s="53">
        <v>63</v>
      </c>
      <c r="C39" s="36" t="s">
        <v>204</v>
      </c>
      <c r="D39" s="51">
        <v>0.27730233309533675</v>
      </c>
      <c r="E39" s="51">
        <f>E34/E35</f>
        <v>0.24891483182470475</v>
      </c>
      <c r="F39" s="64" t="s">
        <v>39</v>
      </c>
    </row>
    <row r="40" spans="2:6" ht="45" customHeight="1">
      <c r="B40" s="53">
        <v>64</v>
      </c>
      <c r="C40" s="40" t="s">
        <v>205</v>
      </c>
      <c r="D40" s="51">
        <v>3.2966210000000003E-2</v>
      </c>
      <c r="E40" s="436">
        <v>3.2568376600000004E-2</v>
      </c>
      <c r="F40" s="67" t="s">
        <v>40</v>
      </c>
    </row>
    <row r="41" spans="2:6" ht="15" customHeight="1">
      <c r="B41" s="53">
        <v>65</v>
      </c>
      <c r="C41" s="36" t="s">
        <v>208</v>
      </c>
      <c r="D41" s="51">
        <v>2.5000000000000001E-2</v>
      </c>
      <c r="E41" s="436">
        <v>2.5000000000000001E-2</v>
      </c>
      <c r="F41" s="64"/>
    </row>
    <row r="42" spans="2:6" ht="15" customHeight="1">
      <c r="B42" s="53">
        <v>66</v>
      </c>
      <c r="C42" s="36" t="s">
        <v>209</v>
      </c>
      <c r="D42" s="51">
        <v>4.6621E-4</v>
      </c>
      <c r="E42" s="436">
        <v>6.8376599999999999E-5</v>
      </c>
      <c r="F42" s="64"/>
    </row>
    <row r="43" spans="2:6" ht="30" customHeight="1">
      <c r="B43" s="53">
        <v>67</v>
      </c>
      <c r="C43" s="40" t="s">
        <v>210</v>
      </c>
      <c r="D43" s="51">
        <v>7.4999999999999997E-3</v>
      </c>
      <c r="E43" s="436">
        <v>7.4999999999999997E-3</v>
      </c>
      <c r="F43" s="64" t="s">
        <v>41</v>
      </c>
    </row>
    <row r="44" spans="2:6" ht="15" customHeight="1" thickBot="1">
      <c r="B44" s="68">
        <v>68</v>
      </c>
      <c r="C44" s="69" t="s">
        <v>206</v>
      </c>
      <c r="D44" s="70">
        <v>0.20843165163422034</v>
      </c>
      <c r="E44" s="438">
        <v>0.18067187124993589</v>
      </c>
      <c r="F44" s="71" t="s">
        <v>42</v>
      </c>
    </row>
    <row r="46" spans="2:6">
      <c r="D46" s="437"/>
      <c r="E46" s="437"/>
    </row>
  </sheetData>
  <mergeCells count="7">
    <mergeCell ref="B1:F1"/>
    <mergeCell ref="B31:F31"/>
    <mergeCell ref="B36:F36"/>
    <mergeCell ref="B4:F4"/>
    <mergeCell ref="B12:F12"/>
    <mergeCell ref="B23:F23"/>
    <mergeCell ref="B26:F26"/>
  </mergeCells>
  <pageMargins left="0.7" right="0.7" top="0.75" bottom="0.75" header="0.3" footer="0.3"/>
  <pageSetup paperSize="9" scale="62" orientation="portrait" r:id="rId1"/>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13"/>
  <sheetViews>
    <sheetView showGridLines="0" zoomScaleNormal="100" zoomScaleSheetLayoutView="100" workbookViewId="0"/>
  </sheetViews>
  <sheetFormatPr defaultRowHeight="15"/>
  <cols>
    <col min="1" max="1" width="5.7109375" style="8" customWidth="1"/>
    <col min="2" max="2" width="6.7109375" style="9" customWidth="1"/>
    <col min="3" max="3" width="80.7109375" customWidth="1"/>
    <col min="4" max="5" width="15.7109375" customWidth="1"/>
  </cols>
  <sheetData>
    <row r="1" spans="2:7" ht="20.100000000000001" customHeight="1">
      <c r="B1" s="475" t="s">
        <v>211</v>
      </c>
      <c r="C1" s="475"/>
      <c r="D1" s="475"/>
      <c r="E1" s="475"/>
      <c r="F1" s="8"/>
      <c r="G1" s="8"/>
    </row>
    <row r="2" spans="2:7" ht="15.75" thickBot="1">
      <c r="B2" s="13"/>
      <c r="C2" s="12"/>
      <c r="D2" s="12"/>
      <c r="E2" s="12"/>
      <c r="F2" s="8"/>
      <c r="G2" s="8"/>
    </row>
    <row r="3" spans="2:7">
      <c r="B3" s="479"/>
      <c r="C3" s="480"/>
      <c r="D3" s="267">
        <v>43830</v>
      </c>
      <c r="E3" s="107">
        <v>44012</v>
      </c>
      <c r="F3" s="8"/>
      <c r="G3" s="8"/>
    </row>
    <row r="4" spans="2:7" ht="15" customHeight="1">
      <c r="B4" s="77">
        <v>1</v>
      </c>
      <c r="C4" s="74" t="s">
        <v>212</v>
      </c>
      <c r="D4" s="75">
        <v>49994895573</v>
      </c>
      <c r="E4" s="78">
        <v>51722718251</v>
      </c>
      <c r="F4" s="8"/>
      <c r="G4" s="8"/>
    </row>
    <row r="5" spans="2:7" ht="30" customHeight="1">
      <c r="B5" s="62">
        <v>2</v>
      </c>
      <c r="C5" s="73" t="s">
        <v>213</v>
      </c>
      <c r="D5" s="43">
        <v>-6698263310</v>
      </c>
      <c r="E5" s="79">
        <v>-6660440022</v>
      </c>
      <c r="F5" s="8"/>
      <c r="G5" s="8"/>
    </row>
    <row r="6" spans="2:7" ht="45" customHeight="1">
      <c r="B6" s="53">
        <v>3</v>
      </c>
      <c r="C6" s="40" t="s">
        <v>214</v>
      </c>
      <c r="D6" s="44">
        <v>0</v>
      </c>
      <c r="E6" s="380">
        <v>0</v>
      </c>
      <c r="F6" s="9"/>
      <c r="G6" s="8"/>
    </row>
    <row r="7" spans="2:7" ht="15" customHeight="1">
      <c r="B7" s="53">
        <v>4</v>
      </c>
      <c r="C7" s="36" t="s">
        <v>215</v>
      </c>
      <c r="D7" s="44">
        <v>183472633.3125</v>
      </c>
      <c r="E7" s="380">
        <v>155727633.30000001</v>
      </c>
      <c r="F7" s="8"/>
      <c r="G7" s="8"/>
    </row>
    <row r="8" spans="2:7" ht="15" customHeight="1">
      <c r="B8" s="53">
        <v>5</v>
      </c>
      <c r="C8" s="47" t="s">
        <v>563</v>
      </c>
      <c r="D8" s="44">
        <v>0</v>
      </c>
      <c r="E8" s="380">
        <v>0</v>
      </c>
      <c r="F8" s="8"/>
      <c r="G8" s="8"/>
    </row>
    <row r="9" spans="2:7" ht="30" customHeight="1">
      <c r="B9" s="62">
        <v>6</v>
      </c>
      <c r="C9" s="73" t="s">
        <v>216</v>
      </c>
      <c r="D9" s="43">
        <v>1576475941.1459999</v>
      </c>
      <c r="E9" s="379">
        <v>2395350800.9489999</v>
      </c>
      <c r="F9" s="8"/>
      <c r="G9" s="8"/>
    </row>
    <row r="10" spans="2:7" ht="30" customHeight="1">
      <c r="B10" s="53" t="s">
        <v>0</v>
      </c>
      <c r="C10" s="40" t="s">
        <v>217</v>
      </c>
      <c r="D10" s="44">
        <v>0</v>
      </c>
      <c r="E10" s="380">
        <v>0</v>
      </c>
      <c r="F10" s="9"/>
      <c r="G10" s="8"/>
    </row>
    <row r="11" spans="2:7" ht="30" customHeight="1">
      <c r="B11" s="53" t="s">
        <v>1</v>
      </c>
      <c r="C11" s="40" t="s">
        <v>218</v>
      </c>
      <c r="D11" s="44">
        <v>0</v>
      </c>
      <c r="E11" s="380">
        <v>0</v>
      </c>
      <c r="F11" s="9"/>
      <c r="G11" s="8"/>
    </row>
    <row r="12" spans="2:7" ht="15" customHeight="1">
      <c r="B12" s="65">
        <v>7</v>
      </c>
      <c r="C12" s="45" t="s">
        <v>219</v>
      </c>
      <c r="D12" s="46">
        <v>-151699933.62</v>
      </c>
      <c r="E12" s="378">
        <v>-164168921.52000001</v>
      </c>
      <c r="F12" s="8"/>
      <c r="G12" s="8"/>
    </row>
    <row r="13" spans="2:7" ht="15" customHeight="1" thickBot="1">
      <c r="B13" s="82">
        <v>8</v>
      </c>
      <c r="C13" s="83" t="s">
        <v>220</v>
      </c>
      <c r="D13" s="84">
        <v>44904880903.838493</v>
      </c>
      <c r="E13" s="85">
        <v>47449187741.729004</v>
      </c>
      <c r="F13" s="8"/>
      <c r="G13" s="8"/>
    </row>
  </sheetData>
  <mergeCells count="2">
    <mergeCell ref="B3:C3"/>
    <mergeCell ref="B1:E1"/>
  </mergeCells>
  <pageMargins left="0.7" right="0.7" top="0.75" bottom="0.75" header="0.3" footer="0.3"/>
  <pageSetup paperSize="9" scale="6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5"/>
  <sheetViews>
    <sheetView showGridLines="0" zoomScaleNormal="100" zoomScaleSheetLayoutView="100" workbookViewId="0"/>
  </sheetViews>
  <sheetFormatPr defaultRowHeight="15"/>
  <cols>
    <col min="1" max="1" width="5.7109375" style="8" customWidth="1"/>
    <col min="2" max="2" width="8.7109375" style="8" customWidth="1"/>
    <col min="3" max="3" width="90.7109375" customWidth="1"/>
    <col min="4" max="4" width="25.7109375" customWidth="1"/>
  </cols>
  <sheetData>
    <row r="1" spans="2:4" ht="39.950000000000003" customHeight="1">
      <c r="B1" s="481" t="s">
        <v>221</v>
      </c>
      <c r="C1" s="481"/>
      <c r="D1" s="481"/>
    </row>
    <row r="2" spans="2:4" ht="16.5" thickBot="1">
      <c r="C2" s="19"/>
      <c r="D2" s="19"/>
    </row>
    <row r="3" spans="2:4" ht="25.5">
      <c r="B3" s="479"/>
      <c r="C3" s="480"/>
      <c r="D3" s="76" t="s">
        <v>222</v>
      </c>
    </row>
    <row r="4" spans="2:4" ht="15" customHeight="1">
      <c r="B4" s="87" t="s">
        <v>43</v>
      </c>
      <c r="C4" s="86" t="s">
        <v>223</v>
      </c>
      <c r="D4" s="78">
        <v>45057210083.710007</v>
      </c>
    </row>
    <row r="5" spans="2:4" ht="15" customHeight="1">
      <c r="B5" s="62" t="s">
        <v>44</v>
      </c>
      <c r="C5" s="73" t="s">
        <v>224</v>
      </c>
      <c r="D5" s="79">
        <v>0</v>
      </c>
    </row>
    <row r="6" spans="2:4" ht="15" customHeight="1">
      <c r="B6" s="53" t="s">
        <v>45</v>
      </c>
      <c r="C6" s="40" t="s">
        <v>225</v>
      </c>
      <c r="D6" s="380">
        <f>SUM(D7:D15)</f>
        <v>45057210083.710007</v>
      </c>
    </row>
    <row r="7" spans="2:4" ht="15" customHeight="1">
      <c r="B7" s="62" t="s">
        <v>46</v>
      </c>
      <c r="C7" s="73" t="s">
        <v>226</v>
      </c>
      <c r="D7" s="379">
        <v>942745870.66999996</v>
      </c>
    </row>
    <row r="8" spans="2:4" ht="15" customHeight="1">
      <c r="B8" s="53" t="s">
        <v>47</v>
      </c>
      <c r="C8" s="40" t="s">
        <v>227</v>
      </c>
      <c r="D8" s="380">
        <v>4076188744.21</v>
      </c>
    </row>
    <row r="9" spans="2:4" ht="30" customHeight="1">
      <c r="B9" s="62" t="s">
        <v>48</v>
      </c>
      <c r="C9" s="40" t="s">
        <v>543</v>
      </c>
      <c r="D9" s="379">
        <v>628947222.83000004</v>
      </c>
    </row>
    <row r="10" spans="2:4" ht="15" customHeight="1">
      <c r="B10" s="53" t="s">
        <v>49</v>
      </c>
      <c r="C10" s="40" t="s">
        <v>228</v>
      </c>
      <c r="D10" s="380">
        <v>1950585475.74</v>
      </c>
    </row>
    <row r="11" spans="2:4" ht="15" customHeight="1">
      <c r="B11" s="62" t="s">
        <v>50</v>
      </c>
      <c r="C11" s="73" t="s">
        <v>229</v>
      </c>
      <c r="D11" s="379">
        <v>30931819957.06002</v>
      </c>
    </row>
    <row r="12" spans="2:4" ht="15" customHeight="1">
      <c r="B12" s="53" t="s">
        <v>51</v>
      </c>
      <c r="C12" s="40" t="s">
        <v>230</v>
      </c>
      <c r="D12" s="380">
        <v>265839787.890001</v>
      </c>
    </row>
    <row r="13" spans="2:4" ht="15" customHeight="1">
      <c r="B13" s="62" t="s">
        <v>52</v>
      </c>
      <c r="C13" s="73" t="s">
        <v>231</v>
      </c>
      <c r="D13" s="379">
        <v>4001446250.4199891</v>
      </c>
    </row>
    <row r="14" spans="2:4" ht="15" customHeight="1">
      <c r="B14" s="53" t="s">
        <v>53</v>
      </c>
      <c r="C14" s="40" t="s">
        <v>232</v>
      </c>
      <c r="D14" s="380">
        <v>138977134.33999899</v>
      </c>
    </row>
    <row r="15" spans="2:4" ht="15" customHeight="1" thickBot="1">
      <c r="B15" s="88" t="s">
        <v>54</v>
      </c>
      <c r="C15" s="89" t="s">
        <v>544</v>
      </c>
      <c r="D15" s="389">
        <v>2120659640.55</v>
      </c>
    </row>
  </sheetData>
  <mergeCells count="2">
    <mergeCell ref="B1:D1"/>
    <mergeCell ref="B3:C3"/>
  </mergeCells>
  <pageMargins left="0.7" right="0.7" top="0.75" bottom="0.75" header="0.3" footer="0.3"/>
  <pageSetup paperSize="9"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ET42"/>
  <sheetViews>
    <sheetView showGridLines="0" zoomScaleNormal="100" zoomScaleSheetLayoutView="100" workbookViewId="0"/>
  </sheetViews>
  <sheetFormatPr defaultRowHeight="15"/>
  <cols>
    <col min="1" max="1" width="5.7109375" style="8" customWidth="1"/>
    <col min="2" max="2" width="8.28515625" customWidth="1"/>
    <col min="3" max="3" width="60.7109375" customWidth="1"/>
    <col min="4" max="5" width="20.7109375" customWidth="1"/>
  </cols>
  <sheetData>
    <row r="1" spans="2:6" s="32" customFormat="1" ht="20.100000000000001" customHeight="1">
      <c r="B1" s="482" t="s">
        <v>233</v>
      </c>
      <c r="C1" s="482"/>
      <c r="D1" s="482"/>
      <c r="E1" s="482"/>
    </row>
    <row r="2" spans="2:6" s="8" customFormat="1" ht="15.75" thickBot="1">
      <c r="B2" s="17"/>
      <c r="C2" s="14"/>
      <c r="D2" s="21"/>
      <c r="E2" s="21"/>
    </row>
    <row r="3" spans="2:6" s="8" customFormat="1">
      <c r="B3" s="479"/>
      <c r="C3" s="480"/>
      <c r="D3" s="267">
        <v>43830</v>
      </c>
      <c r="E3" s="107">
        <v>44012</v>
      </c>
    </row>
    <row r="4" spans="2:6" s="8" customFormat="1">
      <c r="B4" s="98" t="s">
        <v>234</v>
      </c>
      <c r="C4" s="90"/>
      <c r="D4" s="91"/>
      <c r="E4" s="99"/>
    </row>
    <row r="5" spans="2:6" s="8" customFormat="1" ht="30" customHeight="1">
      <c r="B5" s="62">
        <v>1</v>
      </c>
      <c r="C5" s="73" t="s">
        <v>235</v>
      </c>
      <c r="D5" s="43">
        <v>43290154570.980003</v>
      </c>
      <c r="E5" s="79">
        <v>45057210083.709999</v>
      </c>
    </row>
    <row r="6" spans="2:6" s="8" customFormat="1" ht="15" customHeight="1">
      <c r="B6" s="53">
        <v>2</v>
      </c>
      <c r="C6" s="40" t="s">
        <v>236</v>
      </c>
      <c r="D6" s="424">
        <v>-151699933.62</v>
      </c>
      <c r="E6" s="380">
        <v>-167362710.52000001</v>
      </c>
    </row>
    <row r="7" spans="2:6" s="8" customFormat="1" ht="30" customHeight="1">
      <c r="B7" s="92">
        <v>3</v>
      </c>
      <c r="C7" s="93" t="s">
        <v>237</v>
      </c>
      <c r="D7" s="94">
        <v>43138454637.360001</v>
      </c>
      <c r="E7" s="393">
        <v>44889847373.190002</v>
      </c>
    </row>
    <row r="8" spans="2:6" s="8" customFormat="1">
      <c r="B8" s="98" t="s">
        <v>238</v>
      </c>
      <c r="C8" s="90"/>
      <c r="D8" s="90"/>
      <c r="E8" s="108"/>
    </row>
    <row r="9" spans="2:6" s="8" customFormat="1" ht="30" customHeight="1">
      <c r="B9" s="62">
        <v>4</v>
      </c>
      <c r="C9" s="73" t="s">
        <v>239</v>
      </c>
      <c r="D9" s="43">
        <v>6477692.0199999996</v>
      </c>
      <c r="E9" s="79">
        <v>5068145.29</v>
      </c>
    </row>
    <row r="10" spans="2:6" s="8" customFormat="1" ht="15" customHeight="1">
      <c r="B10" s="53">
        <v>5</v>
      </c>
      <c r="C10" s="40" t="s">
        <v>240</v>
      </c>
      <c r="D10" s="424">
        <v>183472633.3125</v>
      </c>
      <c r="E10" s="380">
        <v>155727633.30000001</v>
      </c>
    </row>
    <row r="11" spans="2:6" s="8" customFormat="1" ht="15" customHeight="1">
      <c r="B11" s="53" t="s">
        <v>2</v>
      </c>
      <c r="C11" s="40" t="s">
        <v>241</v>
      </c>
      <c r="D11" s="424">
        <v>0</v>
      </c>
      <c r="E11" s="380">
        <v>0</v>
      </c>
    </row>
    <row r="12" spans="2:6" s="8" customFormat="1" ht="30" customHeight="1">
      <c r="B12" s="62">
        <v>6</v>
      </c>
      <c r="C12" s="73" t="s">
        <v>242</v>
      </c>
      <c r="D12" s="43">
        <v>0</v>
      </c>
      <c r="E12" s="379">
        <v>0</v>
      </c>
    </row>
    <row r="13" spans="2:6" ht="30" customHeight="1">
      <c r="B13" s="53">
        <v>7</v>
      </c>
      <c r="C13" s="40" t="s">
        <v>243</v>
      </c>
      <c r="D13" s="424">
        <v>0</v>
      </c>
      <c r="E13" s="380">
        <v>0</v>
      </c>
      <c r="F13" s="8"/>
    </row>
    <row r="14" spans="2:6" ht="15" customHeight="1">
      <c r="B14" s="53">
        <v>8</v>
      </c>
      <c r="C14" s="40" t="s">
        <v>244</v>
      </c>
      <c r="D14" s="424">
        <v>0</v>
      </c>
      <c r="E14" s="380">
        <v>0</v>
      </c>
      <c r="F14" s="8"/>
    </row>
    <row r="15" spans="2:6" ht="15" customHeight="1">
      <c r="B15" s="62">
        <v>9</v>
      </c>
      <c r="C15" s="73" t="s">
        <v>245</v>
      </c>
      <c r="D15" s="43">
        <v>0</v>
      </c>
      <c r="E15" s="379">
        <v>0</v>
      </c>
      <c r="F15" s="8"/>
    </row>
    <row r="16" spans="2:6" ht="30" customHeight="1">
      <c r="B16" s="53">
        <v>10</v>
      </c>
      <c r="C16" s="40" t="s">
        <v>246</v>
      </c>
      <c r="D16" s="424">
        <v>0</v>
      </c>
      <c r="E16" s="380">
        <v>0</v>
      </c>
      <c r="F16" s="8"/>
    </row>
    <row r="17" spans="2:6" ht="15" customHeight="1">
      <c r="B17" s="92">
        <v>11</v>
      </c>
      <c r="C17" s="93" t="s">
        <v>247</v>
      </c>
      <c r="D17" s="94">
        <v>189950325.33250001</v>
      </c>
      <c r="E17" s="393">
        <v>160795778.59</v>
      </c>
      <c r="F17" s="8"/>
    </row>
    <row r="18" spans="2:6" ht="15" customHeight="1">
      <c r="B18" s="98" t="s">
        <v>545</v>
      </c>
      <c r="C18" s="90"/>
      <c r="D18" s="90"/>
      <c r="E18" s="99"/>
      <c r="F18" s="8"/>
    </row>
    <row r="19" spans="2:6" ht="30" customHeight="1">
      <c r="B19" s="62">
        <v>12</v>
      </c>
      <c r="C19" s="73" t="s">
        <v>248</v>
      </c>
      <c r="D19" s="43">
        <v>0</v>
      </c>
      <c r="E19" s="79">
        <v>0</v>
      </c>
      <c r="F19" s="8"/>
    </row>
    <row r="20" spans="2:6" ht="30" customHeight="1">
      <c r="B20" s="62">
        <v>13</v>
      </c>
      <c r="C20" s="73" t="s">
        <v>249</v>
      </c>
      <c r="D20" s="43">
        <v>0</v>
      </c>
      <c r="E20" s="79">
        <v>0</v>
      </c>
      <c r="F20" s="8"/>
    </row>
    <row r="21" spans="2:6" ht="15" customHeight="1">
      <c r="B21" s="62">
        <v>14</v>
      </c>
      <c r="C21" s="73" t="s">
        <v>250</v>
      </c>
      <c r="D21" s="43">
        <v>0</v>
      </c>
      <c r="E21" s="79">
        <v>0</v>
      </c>
      <c r="F21" s="8"/>
    </row>
    <row r="22" spans="2:6" ht="30" customHeight="1">
      <c r="B22" s="62" t="s">
        <v>3</v>
      </c>
      <c r="C22" s="73" t="s">
        <v>251</v>
      </c>
      <c r="D22" s="43">
        <v>0</v>
      </c>
      <c r="E22" s="79">
        <v>0</v>
      </c>
      <c r="F22" s="8"/>
    </row>
    <row r="23" spans="2:6" ht="15" customHeight="1">
      <c r="B23" s="62">
        <v>15</v>
      </c>
      <c r="C23" s="73" t="s">
        <v>252</v>
      </c>
      <c r="D23" s="43">
        <v>0</v>
      </c>
      <c r="E23" s="79">
        <v>0</v>
      </c>
      <c r="F23" s="8"/>
    </row>
    <row r="24" spans="2:6" ht="15" customHeight="1">
      <c r="B24" s="62" t="s">
        <v>4</v>
      </c>
      <c r="C24" s="73" t="s">
        <v>253</v>
      </c>
      <c r="D24" s="43">
        <v>0</v>
      </c>
      <c r="E24" s="79">
        <v>0</v>
      </c>
      <c r="F24" s="8"/>
    </row>
    <row r="25" spans="2:6" ht="15" customHeight="1">
      <c r="B25" s="92">
        <v>16</v>
      </c>
      <c r="C25" s="93" t="s">
        <v>254</v>
      </c>
      <c r="D25" s="94">
        <v>0</v>
      </c>
      <c r="E25" s="279">
        <v>0</v>
      </c>
      <c r="F25" s="8"/>
    </row>
    <row r="26" spans="2:6" ht="15" customHeight="1">
      <c r="B26" s="98" t="s">
        <v>255</v>
      </c>
      <c r="C26" s="90"/>
      <c r="D26" s="90"/>
      <c r="E26" s="108"/>
      <c r="F26" s="8"/>
    </row>
    <row r="27" spans="2:6" ht="15" customHeight="1">
      <c r="B27" s="62">
        <v>17</v>
      </c>
      <c r="C27" s="73" t="s">
        <v>256</v>
      </c>
      <c r="D27" s="43">
        <v>2368925724.5499978</v>
      </c>
      <c r="E27" s="79">
        <v>3364428893.539999</v>
      </c>
      <c r="F27" s="5"/>
    </row>
    <row r="28" spans="2:6" ht="15" customHeight="1">
      <c r="B28" s="62">
        <v>18</v>
      </c>
      <c r="C28" s="73" t="s">
        <v>257</v>
      </c>
      <c r="D28" s="43">
        <v>-792449783.4039979</v>
      </c>
      <c r="E28" s="379">
        <v>-969078092.59099913</v>
      </c>
      <c r="F28" s="5"/>
    </row>
    <row r="29" spans="2:6" ht="15" customHeight="1">
      <c r="B29" s="92">
        <v>19</v>
      </c>
      <c r="C29" s="93" t="s">
        <v>258</v>
      </c>
      <c r="D29" s="94">
        <v>1576475941.1459999</v>
      </c>
      <c r="E29" s="393">
        <v>2395350800.9489999</v>
      </c>
      <c r="F29" s="8"/>
    </row>
    <row r="30" spans="2:6" ht="15" customHeight="1">
      <c r="B30" s="98" t="s">
        <v>259</v>
      </c>
      <c r="C30" s="90"/>
      <c r="D30" s="90"/>
      <c r="E30" s="99"/>
      <c r="F30" s="8"/>
    </row>
    <row r="31" spans="2:6" ht="30" customHeight="1">
      <c r="B31" s="62" t="s">
        <v>5</v>
      </c>
      <c r="C31" s="73" t="s">
        <v>264</v>
      </c>
      <c r="D31" s="43">
        <v>0</v>
      </c>
      <c r="E31" s="79">
        <v>0</v>
      </c>
      <c r="F31" s="8"/>
    </row>
    <row r="32" spans="2:6" ht="30" customHeight="1">
      <c r="B32" s="65" t="s">
        <v>6</v>
      </c>
      <c r="C32" s="95" t="s">
        <v>265</v>
      </c>
      <c r="D32" s="46">
        <v>0</v>
      </c>
      <c r="E32" s="81">
        <v>0</v>
      </c>
      <c r="F32" s="8"/>
    </row>
    <row r="33" spans="2:16374" ht="15" customHeight="1">
      <c r="B33" s="98" t="s">
        <v>260</v>
      </c>
      <c r="C33" s="90"/>
      <c r="D33" s="90"/>
      <c r="E33" s="108"/>
      <c r="F33" s="8"/>
    </row>
    <row r="34" spans="2:16374" ht="15" customHeight="1">
      <c r="B34" s="62">
        <v>20</v>
      </c>
      <c r="C34" s="73" t="s">
        <v>261</v>
      </c>
      <c r="D34" s="43">
        <v>2281816363.8999996</v>
      </c>
      <c r="E34" s="79">
        <v>2267366710.48</v>
      </c>
      <c r="F34" s="8"/>
    </row>
    <row r="35" spans="2:16374" ht="15" customHeight="1">
      <c r="B35" s="92">
        <v>21</v>
      </c>
      <c r="C35" s="93" t="s">
        <v>262</v>
      </c>
      <c r="D35" s="94">
        <v>44904880903.838501</v>
      </c>
      <c r="E35" s="279">
        <v>47449187741.729004</v>
      </c>
      <c r="F35" s="8"/>
    </row>
    <row r="36" spans="2:16374" s="5" customFormat="1" ht="15" customHeight="1">
      <c r="B36" s="98" t="s">
        <v>263</v>
      </c>
      <c r="C36" s="90"/>
      <c r="D36" s="90"/>
      <c r="E36" s="108"/>
      <c r="F36" s="96"/>
      <c r="G36" s="97"/>
      <c r="H36" s="96"/>
      <c r="I36" s="96"/>
      <c r="J36" s="97"/>
      <c r="K36" s="97"/>
      <c r="L36" s="96"/>
      <c r="M36" s="96"/>
      <c r="N36" s="97"/>
      <c r="O36" s="97"/>
      <c r="P36" s="96"/>
      <c r="Q36" s="96"/>
      <c r="R36" s="97"/>
      <c r="S36" s="97"/>
      <c r="T36" s="96"/>
      <c r="U36" s="96"/>
      <c r="V36" s="97"/>
      <c r="W36" s="97"/>
      <c r="X36" s="96"/>
      <c r="Y36" s="96"/>
      <c r="Z36" s="97"/>
      <c r="AA36" s="97"/>
      <c r="AB36" s="96"/>
      <c r="AC36" s="96"/>
      <c r="AD36" s="97"/>
      <c r="AE36" s="97"/>
      <c r="AF36" s="96"/>
      <c r="AG36" s="96"/>
      <c r="AH36" s="97"/>
      <c r="AI36" s="97"/>
      <c r="AJ36" s="96"/>
      <c r="AK36" s="96"/>
      <c r="AL36" s="97"/>
      <c r="AM36" s="97"/>
      <c r="AN36" s="96"/>
      <c r="AO36" s="96"/>
      <c r="AP36" s="97"/>
      <c r="AQ36" s="97"/>
      <c r="AR36" s="96"/>
      <c r="AS36" s="96"/>
      <c r="AT36" s="97"/>
      <c r="AU36" s="97"/>
      <c r="AV36" s="96"/>
      <c r="AW36" s="96"/>
      <c r="AX36" s="97"/>
      <c r="AY36" s="97"/>
      <c r="AZ36" s="96"/>
      <c r="BA36" s="96"/>
      <c r="BB36" s="97"/>
      <c r="BC36" s="97"/>
      <c r="BD36" s="96"/>
      <c r="BE36" s="96"/>
      <c r="BF36" s="97"/>
      <c r="BG36" s="97"/>
      <c r="BH36" s="96"/>
      <c r="BI36" s="96"/>
      <c r="BJ36" s="97"/>
      <c r="BK36" s="97"/>
      <c r="BL36" s="96"/>
      <c r="BM36" s="96"/>
      <c r="BN36" s="97"/>
      <c r="BO36" s="97"/>
      <c r="BP36" s="96"/>
      <c r="BQ36" s="96"/>
      <c r="BR36" s="97"/>
      <c r="BS36" s="97"/>
      <c r="BT36" s="96"/>
      <c r="BU36" s="96"/>
      <c r="BV36" s="97"/>
      <c r="BW36" s="97"/>
      <c r="BX36" s="96"/>
      <c r="BY36" s="96"/>
      <c r="BZ36" s="97"/>
      <c r="CA36" s="97"/>
      <c r="CB36" s="96"/>
      <c r="CC36" s="96"/>
      <c r="CD36" s="97"/>
      <c r="CE36" s="97"/>
      <c r="CF36" s="96"/>
      <c r="CG36" s="96"/>
      <c r="CH36" s="97"/>
      <c r="CI36" s="97"/>
      <c r="CJ36" s="96"/>
      <c r="CK36" s="96"/>
      <c r="CL36" s="97"/>
      <c r="CM36" s="97"/>
      <c r="CN36" s="96"/>
      <c r="CO36" s="96"/>
      <c r="CP36" s="97"/>
      <c r="CQ36" s="97"/>
      <c r="CR36" s="96"/>
      <c r="CS36" s="96"/>
      <c r="CT36" s="97"/>
      <c r="CU36" s="97"/>
      <c r="CV36" s="96"/>
      <c r="CW36" s="96"/>
      <c r="CX36" s="97"/>
      <c r="CY36" s="97"/>
      <c r="CZ36" s="96"/>
      <c r="DA36" s="96"/>
      <c r="DB36" s="97"/>
      <c r="DC36" s="97"/>
      <c r="DD36" s="96"/>
      <c r="DE36" s="96"/>
      <c r="DF36" s="97"/>
      <c r="DG36" s="97"/>
      <c r="DH36" s="96"/>
      <c r="DI36" s="96"/>
      <c r="DJ36" s="97"/>
      <c r="DK36" s="97"/>
      <c r="DL36" s="96"/>
      <c r="DM36" s="96"/>
      <c r="DN36" s="97"/>
      <c r="DO36" s="97"/>
      <c r="DP36" s="96"/>
      <c r="DQ36" s="96"/>
      <c r="DR36" s="97"/>
      <c r="DS36" s="97"/>
      <c r="DT36" s="96"/>
      <c r="DU36" s="96"/>
      <c r="DV36" s="97"/>
      <c r="DW36" s="97"/>
      <c r="DX36" s="96"/>
      <c r="DY36" s="96"/>
      <c r="DZ36" s="97"/>
      <c r="EA36" s="97"/>
      <c r="EB36" s="96"/>
      <c r="EC36" s="96"/>
      <c r="ED36" s="97"/>
      <c r="EE36" s="97"/>
      <c r="EF36" s="96"/>
      <c r="EG36" s="96"/>
      <c r="EH36" s="97"/>
      <c r="EI36" s="97"/>
      <c r="EJ36" s="96"/>
      <c r="EK36" s="96"/>
      <c r="EL36" s="97"/>
      <c r="EM36" s="97"/>
      <c r="EN36" s="96"/>
      <c r="EO36" s="96"/>
      <c r="EP36" s="97"/>
      <c r="EQ36" s="97"/>
      <c r="ER36" s="96"/>
      <c r="ES36" s="96"/>
      <c r="ET36" s="97"/>
      <c r="EU36" s="97"/>
      <c r="EV36" s="96"/>
      <c r="EW36" s="96"/>
      <c r="EX36" s="97"/>
      <c r="EY36" s="97"/>
      <c r="EZ36" s="96"/>
      <c r="FA36" s="96"/>
      <c r="FB36" s="97"/>
      <c r="FC36" s="97"/>
      <c r="FD36" s="96"/>
      <c r="FE36" s="96"/>
      <c r="FF36" s="97"/>
      <c r="FG36" s="97"/>
      <c r="FH36" s="96"/>
      <c r="FI36" s="96"/>
      <c r="FJ36" s="97"/>
      <c r="FK36" s="97"/>
      <c r="FL36" s="96"/>
      <c r="FM36" s="96"/>
      <c r="FN36" s="97"/>
      <c r="FO36" s="97"/>
      <c r="FP36" s="96"/>
      <c r="FQ36" s="96"/>
      <c r="FR36" s="97"/>
      <c r="FS36" s="97"/>
      <c r="FT36" s="96"/>
      <c r="FU36" s="96"/>
      <c r="FV36" s="97"/>
      <c r="FW36" s="97"/>
      <c r="FX36" s="96"/>
      <c r="FY36" s="96"/>
      <c r="FZ36" s="97"/>
      <c r="GA36" s="97"/>
      <c r="GB36" s="96"/>
      <c r="GC36" s="96"/>
      <c r="GD36" s="97"/>
      <c r="GE36" s="97"/>
      <c r="GF36" s="96"/>
      <c r="GG36" s="96"/>
      <c r="GH36" s="97"/>
      <c r="GI36" s="97"/>
      <c r="GJ36" s="96"/>
      <c r="GK36" s="96"/>
      <c r="GL36" s="97"/>
      <c r="GM36" s="97"/>
      <c r="GN36" s="96"/>
      <c r="GO36" s="96"/>
      <c r="GP36" s="97"/>
      <c r="GQ36" s="97"/>
      <c r="GR36" s="96"/>
      <c r="GS36" s="96"/>
      <c r="GT36" s="97"/>
      <c r="GU36" s="97"/>
      <c r="GV36" s="96"/>
      <c r="GW36" s="96"/>
      <c r="GX36" s="97"/>
      <c r="GY36" s="97"/>
      <c r="GZ36" s="96"/>
      <c r="HA36" s="96"/>
      <c r="HB36" s="97"/>
      <c r="HC36" s="97"/>
      <c r="HD36" s="96"/>
      <c r="HE36" s="96"/>
      <c r="HF36" s="97"/>
      <c r="HG36" s="97"/>
      <c r="HH36" s="96"/>
      <c r="HI36" s="96"/>
      <c r="HJ36" s="97"/>
      <c r="HK36" s="97"/>
      <c r="HL36" s="96"/>
      <c r="HM36" s="96"/>
      <c r="HN36" s="97"/>
      <c r="HO36" s="97"/>
      <c r="HP36" s="96"/>
      <c r="HQ36" s="96"/>
      <c r="HR36" s="97"/>
      <c r="HS36" s="97"/>
      <c r="HT36" s="96"/>
      <c r="HU36" s="96"/>
      <c r="HV36" s="97"/>
      <c r="HW36" s="97"/>
      <c r="HX36" s="96"/>
      <c r="HY36" s="96"/>
      <c r="HZ36" s="97"/>
      <c r="IA36" s="97"/>
      <c r="IB36" s="96"/>
      <c r="IC36" s="96"/>
      <c r="ID36" s="97"/>
      <c r="IE36" s="97"/>
      <c r="IF36" s="96"/>
      <c r="IG36" s="96"/>
      <c r="IH36" s="97"/>
      <c r="II36" s="97"/>
      <c r="IJ36" s="96"/>
      <c r="IK36" s="96"/>
      <c r="IL36" s="97"/>
      <c r="IM36" s="97"/>
      <c r="IN36" s="96"/>
      <c r="IO36" s="96"/>
      <c r="IP36" s="97"/>
      <c r="IQ36" s="97"/>
      <c r="IR36" s="96"/>
      <c r="IS36" s="96"/>
      <c r="IT36" s="97"/>
      <c r="IU36" s="97"/>
      <c r="IV36" s="96"/>
      <c r="IW36" s="96"/>
      <c r="IX36" s="97"/>
      <c r="IY36" s="97"/>
      <c r="IZ36" s="96"/>
      <c r="JA36" s="96"/>
      <c r="JB36" s="97"/>
      <c r="JC36" s="97"/>
      <c r="JD36" s="96"/>
      <c r="JE36" s="96"/>
      <c r="JF36" s="97"/>
      <c r="JG36" s="97"/>
      <c r="JH36" s="96"/>
      <c r="JI36" s="96"/>
      <c r="JJ36" s="97"/>
      <c r="JK36" s="97"/>
      <c r="JL36" s="96"/>
      <c r="JM36" s="96"/>
      <c r="JN36" s="97"/>
      <c r="JO36" s="97"/>
      <c r="JP36" s="96"/>
      <c r="JQ36" s="96"/>
      <c r="JR36" s="97"/>
      <c r="JS36" s="97"/>
      <c r="JT36" s="96"/>
      <c r="JU36" s="96"/>
      <c r="JV36" s="97"/>
      <c r="JW36" s="97"/>
      <c r="JX36" s="96"/>
      <c r="JY36" s="96"/>
      <c r="JZ36" s="97"/>
      <c r="KA36" s="97"/>
      <c r="KB36" s="96"/>
      <c r="KC36" s="96"/>
      <c r="KD36" s="97"/>
      <c r="KE36" s="97"/>
      <c r="KF36" s="96"/>
      <c r="KG36" s="96"/>
      <c r="KH36" s="97"/>
      <c r="KI36" s="97"/>
      <c r="KJ36" s="96"/>
      <c r="KK36" s="96"/>
      <c r="KL36" s="97"/>
      <c r="KM36" s="97"/>
      <c r="KN36" s="96"/>
      <c r="KO36" s="96"/>
      <c r="KP36" s="97"/>
      <c r="KQ36" s="97"/>
      <c r="KR36" s="96"/>
      <c r="KS36" s="96"/>
      <c r="KT36" s="97"/>
      <c r="KU36" s="97"/>
      <c r="KV36" s="96"/>
      <c r="KW36" s="96"/>
      <c r="KX36" s="97"/>
      <c r="KY36" s="97"/>
      <c r="KZ36" s="96"/>
      <c r="LA36" s="96"/>
      <c r="LB36" s="97"/>
      <c r="LC36" s="97"/>
      <c r="LD36" s="96"/>
      <c r="LE36" s="96"/>
      <c r="LF36" s="97"/>
      <c r="LG36" s="97"/>
      <c r="LH36" s="96"/>
      <c r="LI36" s="96"/>
      <c r="LJ36" s="97"/>
      <c r="LK36" s="97"/>
      <c r="LL36" s="96"/>
      <c r="LM36" s="96"/>
      <c r="LN36" s="97"/>
      <c r="LO36" s="97"/>
      <c r="LP36" s="96"/>
      <c r="LQ36" s="96"/>
      <c r="LR36" s="97"/>
      <c r="LS36" s="97"/>
      <c r="LT36" s="96"/>
      <c r="LU36" s="96"/>
      <c r="LV36" s="97"/>
      <c r="LW36" s="97"/>
      <c r="LX36" s="96"/>
      <c r="LY36" s="96"/>
      <c r="LZ36" s="97"/>
      <c r="MA36" s="97"/>
      <c r="MB36" s="96"/>
      <c r="MC36" s="96"/>
      <c r="MD36" s="97"/>
      <c r="ME36" s="97"/>
      <c r="MF36" s="96"/>
      <c r="MG36" s="96"/>
      <c r="MH36" s="97"/>
      <c r="MI36" s="97"/>
      <c r="MJ36" s="96"/>
      <c r="MK36" s="96"/>
      <c r="ML36" s="97"/>
      <c r="MM36" s="97"/>
      <c r="MN36" s="96"/>
      <c r="MO36" s="96"/>
      <c r="MP36" s="97"/>
      <c r="MQ36" s="97"/>
      <c r="MR36" s="96"/>
      <c r="MS36" s="96"/>
      <c r="MT36" s="97"/>
      <c r="MU36" s="97"/>
      <c r="MV36" s="96"/>
      <c r="MW36" s="96"/>
      <c r="MX36" s="97"/>
      <c r="MY36" s="97"/>
      <c r="MZ36" s="96"/>
      <c r="NA36" s="96"/>
      <c r="NB36" s="97"/>
      <c r="NC36" s="97"/>
      <c r="ND36" s="96"/>
      <c r="NE36" s="96"/>
      <c r="NF36" s="97"/>
      <c r="NG36" s="97"/>
      <c r="NH36" s="96"/>
      <c r="NI36" s="96"/>
      <c r="NJ36" s="97"/>
      <c r="NK36" s="97"/>
      <c r="NL36" s="96"/>
      <c r="NM36" s="96"/>
      <c r="NN36" s="97"/>
      <c r="NO36" s="97"/>
      <c r="NP36" s="96"/>
      <c r="NQ36" s="96"/>
      <c r="NR36" s="97"/>
      <c r="NS36" s="97"/>
      <c r="NT36" s="96"/>
      <c r="NU36" s="96"/>
      <c r="NV36" s="97"/>
      <c r="NW36" s="97"/>
      <c r="NX36" s="96"/>
      <c r="NY36" s="96"/>
      <c r="NZ36" s="97"/>
      <c r="OA36" s="97"/>
      <c r="OB36" s="96"/>
      <c r="OC36" s="96"/>
      <c r="OD36" s="97"/>
      <c r="OE36" s="97"/>
      <c r="OF36" s="96"/>
      <c r="OG36" s="96"/>
      <c r="OH36" s="97"/>
      <c r="OI36" s="97"/>
      <c r="OJ36" s="96"/>
      <c r="OK36" s="96"/>
      <c r="OL36" s="97"/>
      <c r="OM36" s="97"/>
      <c r="ON36" s="96"/>
      <c r="OO36" s="96"/>
      <c r="OP36" s="97"/>
      <c r="OQ36" s="97"/>
      <c r="OR36" s="96"/>
      <c r="OS36" s="96"/>
      <c r="OT36" s="97"/>
      <c r="OU36" s="97"/>
      <c r="OV36" s="96"/>
      <c r="OW36" s="96"/>
      <c r="OX36" s="97"/>
      <c r="OY36" s="97"/>
      <c r="OZ36" s="96"/>
      <c r="PA36" s="96"/>
      <c r="PB36" s="97"/>
      <c r="PC36" s="97"/>
      <c r="PD36" s="96"/>
      <c r="PE36" s="96"/>
      <c r="PF36" s="97"/>
      <c r="PG36" s="97"/>
      <c r="PH36" s="96"/>
      <c r="PI36" s="96"/>
      <c r="PJ36" s="97"/>
      <c r="PK36" s="97"/>
      <c r="PL36" s="96"/>
      <c r="PM36" s="96"/>
      <c r="PN36" s="97"/>
      <c r="PO36" s="97"/>
      <c r="PP36" s="96"/>
      <c r="PQ36" s="96"/>
      <c r="PR36" s="97"/>
      <c r="PS36" s="97"/>
      <c r="PT36" s="96"/>
      <c r="PU36" s="96"/>
      <c r="PV36" s="97"/>
      <c r="PW36" s="97"/>
      <c r="PX36" s="96"/>
      <c r="PY36" s="96"/>
      <c r="PZ36" s="97"/>
      <c r="QA36" s="97"/>
      <c r="QB36" s="96"/>
      <c r="QC36" s="96"/>
      <c r="QD36" s="97"/>
      <c r="QE36" s="97"/>
      <c r="QF36" s="96"/>
      <c r="QG36" s="96"/>
      <c r="QH36" s="97"/>
      <c r="QI36" s="97"/>
      <c r="QJ36" s="96"/>
      <c r="QK36" s="96"/>
      <c r="QL36" s="97"/>
      <c r="QM36" s="97"/>
      <c r="QN36" s="96"/>
      <c r="QO36" s="96"/>
      <c r="QP36" s="97"/>
      <c r="QQ36" s="97"/>
      <c r="QR36" s="96"/>
      <c r="QS36" s="96"/>
      <c r="QT36" s="97"/>
      <c r="QU36" s="97"/>
      <c r="QV36" s="96"/>
      <c r="QW36" s="96"/>
      <c r="QX36" s="97"/>
      <c r="QY36" s="97"/>
      <c r="QZ36" s="96"/>
      <c r="RA36" s="96"/>
      <c r="RB36" s="97"/>
      <c r="RC36" s="97"/>
      <c r="RD36" s="96"/>
      <c r="RE36" s="96"/>
      <c r="RF36" s="97"/>
      <c r="RG36" s="97"/>
      <c r="RH36" s="96"/>
      <c r="RI36" s="96"/>
      <c r="RJ36" s="97"/>
      <c r="RK36" s="97"/>
      <c r="RL36" s="96"/>
      <c r="RM36" s="96"/>
      <c r="RN36" s="97"/>
      <c r="RO36" s="97"/>
      <c r="RP36" s="96"/>
      <c r="RQ36" s="96"/>
      <c r="RR36" s="97"/>
      <c r="RS36" s="97"/>
      <c r="RT36" s="96"/>
      <c r="RU36" s="96"/>
      <c r="RV36" s="97"/>
      <c r="RW36" s="97"/>
      <c r="RX36" s="96"/>
      <c r="RY36" s="96"/>
      <c r="RZ36" s="97"/>
      <c r="SA36" s="97"/>
      <c r="SB36" s="96"/>
      <c r="SC36" s="96"/>
      <c r="SD36" s="97"/>
      <c r="SE36" s="97"/>
      <c r="SF36" s="96"/>
      <c r="SG36" s="96"/>
      <c r="SH36" s="97"/>
      <c r="SI36" s="97"/>
      <c r="SJ36" s="96"/>
      <c r="SK36" s="96"/>
      <c r="SL36" s="97"/>
      <c r="SM36" s="97"/>
      <c r="SN36" s="96"/>
      <c r="SO36" s="96"/>
      <c r="SP36" s="97"/>
      <c r="SQ36" s="97"/>
      <c r="SR36" s="96"/>
      <c r="SS36" s="96"/>
      <c r="ST36" s="97"/>
      <c r="SU36" s="97"/>
      <c r="SV36" s="96"/>
      <c r="SW36" s="96"/>
      <c r="SX36" s="97"/>
      <c r="SY36" s="97"/>
      <c r="SZ36" s="96"/>
      <c r="TA36" s="96"/>
      <c r="TB36" s="97"/>
      <c r="TC36" s="97"/>
      <c r="TD36" s="96"/>
      <c r="TE36" s="96"/>
      <c r="TF36" s="97"/>
      <c r="TG36" s="97"/>
      <c r="TH36" s="96"/>
      <c r="TI36" s="96"/>
      <c r="TJ36" s="97"/>
      <c r="TK36" s="97"/>
      <c r="TL36" s="96"/>
      <c r="TM36" s="96"/>
      <c r="TN36" s="97"/>
      <c r="TO36" s="97"/>
      <c r="TP36" s="96"/>
      <c r="TQ36" s="96"/>
      <c r="TR36" s="97"/>
      <c r="TS36" s="97"/>
      <c r="TT36" s="96"/>
      <c r="TU36" s="96"/>
      <c r="TV36" s="97"/>
      <c r="TW36" s="97"/>
      <c r="TX36" s="96"/>
      <c r="TY36" s="96"/>
      <c r="TZ36" s="97"/>
      <c r="UA36" s="97"/>
      <c r="UB36" s="96"/>
      <c r="UC36" s="96"/>
      <c r="UD36" s="97"/>
      <c r="UE36" s="97"/>
      <c r="UF36" s="96"/>
      <c r="UG36" s="96"/>
      <c r="UH36" s="97"/>
      <c r="UI36" s="97"/>
      <c r="UJ36" s="96"/>
      <c r="UK36" s="96"/>
      <c r="UL36" s="97"/>
      <c r="UM36" s="97"/>
      <c r="UN36" s="96"/>
      <c r="UO36" s="96"/>
      <c r="UP36" s="97"/>
      <c r="UQ36" s="97"/>
      <c r="UR36" s="96"/>
      <c r="US36" s="96"/>
      <c r="UT36" s="97"/>
      <c r="UU36" s="97"/>
      <c r="UV36" s="96"/>
      <c r="UW36" s="96"/>
      <c r="UX36" s="97"/>
      <c r="UY36" s="97"/>
      <c r="UZ36" s="96"/>
      <c r="VA36" s="96"/>
      <c r="VB36" s="97"/>
      <c r="VC36" s="97"/>
      <c r="VD36" s="96"/>
      <c r="VE36" s="96"/>
      <c r="VF36" s="97"/>
      <c r="VG36" s="97"/>
      <c r="VH36" s="96"/>
      <c r="VI36" s="96"/>
      <c r="VJ36" s="97"/>
      <c r="VK36" s="97"/>
      <c r="VL36" s="96"/>
      <c r="VM36" s="96"/>
      <c r="VN36" s="97"/>
      <c r="VO36" s="97"/>
      <c r="VP36" s="96"/>
      <c r="VQ36" s="96"/>
      <c r="VR36" s="97"/>
      <c r="VS36" s="97"/>
      <c r="VT36" s="96"/>
      <c r="VU36" s="96"/>
      <c r="VV36" s="97"/>
      <c r="VW36" s="97"/>
      <c r="VX36" s="96"/>
      <c r="VY36" s="96"/>
      <c r="VZ36" s="97"/>
      <c r="WA36" s="97"/>
      <c r="WB36" s="96"/>
      <c r="WC36" s="96"/>
      <c r="WD36" s="97"/>
      <c r="WE36" s="97"/>
      <c r="WF36" s="96"/>
      <c r="WG36" s="96"/>
      <c r="WH36" s="97"/>
      <c r="WI36" s="97"/>
      <c r="WJ36" s="96"/>
      <c r="WK36" s="96"/>
      <c r="WL36" s="97"/>
      <c r="WM36" s="97"/>
      <c r="WN36" s="96"/>
      <c r="WO36" s="96"/>
      <c r="WP36" s="97"/>
      <c r="WQ36" s="97"/>
      <c r="WR36" s="96"/>
      <c r="WS36" s="96"/>
      <c r="WT36" s="97"/>
      <c r="WU36" s="97"/>
      <c r="WV36" s="96"/>
      <c r="WW36" s="96"/>
      <c r="WX36" s="97"/>
      <c r="WY36" s="97"/>
      <c r="WZ36" s="96"/>
      <c r="XA36" s="96"/>
      <c r="XB36" s="97"/>
      <c r="XC36" s="97"/>
      <c r="XD36" s="96"/>
      <c r="XE36" s="96"/>
      <c r="XF36" s="97"/>
      <c r="XG36" s="97"/>
      <c r="XH36" s="96"/>
      <c r="XI36" s="96"/>
      <c r="XJ36" s="97"/>
      <c r="XK36" s="97"/>
      <c r="XL36" s="96"/>
      <c r="XM36" s="96"/>
      <c r="XN36" s="97"/>
      <c r="XO36" s="97"/>
      <c r="XP36" s="96"/>
      <c r="XQ36" s="96"/>
      <c r="XR36" s="97"/>
      <c r="XS36" s="97"/>
      <c r="XT36" s="96"/>
      <c r="XU36" s="96"/>
      <c r="XV36" s="97"/>
      <c r="XW36" s="97"/>
      <c r="XX36" s="96"/>
      <c r="XY36" s="96"/>
      <c r="XZ36" s="97"/>
      <c r="YA36" s="97"/>
      <c r="YB36" s="96"/>
      <c r="YC36" s="96"/>
      <c r="YD36" s="97"/>
      <c r="YE36" s="97"/>
      <c r="YF36" s="96"/>
      <c r="YG36" s="96"/>
      <c r="YH36" s="97"/>
      <c r="YI36" s="97"/>
      <c r="YJ36" s="96"/>
      <c r="YK36" s="96"/>
      <c r="YL36" s="97"/>
      <c r="YM36" s="97"/>
      <c r="YN36" s="96"/>
      <c r="YO36" s="96"/>
      <c r="YP36" s="97"/>
      <c r="YQ36" s="97"/>
      <c r="YR36" s="96"/>
      <c r="YS36" s="96"/>
      <c r="YT36" s="97"/>
      <c r="YU36" s="97"/>
      <c r="YV36" s="96"/>
      <c r="YW36" s="96"/>
      <c r="YX36" s="97"/>
      <c r="YY36" s="97"/>
      <c r="YZ36" s="96"/>
      <c r="ZA36" s="96"/>
      <c r="ZB36" s="97"/>
      <c r="ZC36" s="97"/>
      <c r="ZD36" s="96"/>
      <c r="ZE36" s="96"/>
      <c r="ZF36" s="97"/>
      <c r="ZG36" s="97"/>
      <c r="ZH36" s="96"/>
      <c r="ZI36" s="96"/>
      <c r="ZJ36" s="97"/>
      <c r="ZK36" s="97"/>
      <c r="ZL36" s="96"/>
      <c r="ZM36" s="96"/>
      <c r="ZN36" s="97"/>
      <c r="ZO36" s="97"/>
      <c r="ZP36" s="96"/>
      <c r="ZQ36" s="96"/>
      <c r="ZR36" s="97"/>
      <c r="ZS36" s="97"/>
      <c r="ZT36" s="96"/>
      <c r="ZU36" s="96"/>
      <c r="ZV36" s="97"/>
      <c r="ZW36" s="97"/>
      <c r="ZX36" s="96"/>
      <c r="ZY36" s="96"/>
      <c r="ZZ36" s="97"/>
      <c r="AAA36" s="97"/>
      <c r="AAB36" s="96"/>
      <c r="AAC36" s="96"/>
      <c r="AAD36" s="97"/>
      <c r="AAE36" s="97"/>
      <c r="AAF36" s="96"/>
      <c r="AAG36" s="96"/>
      <c r="AAH36" s="97"/>
      <c r="AAI36" s="97"/>
      <c r="AAJ36" s="96"/>
      <c r="AAK36" s="96"/>
      <c r="AAL36" s="97"/>
      <c r="AAM36" s="97"/>
      <c r="AAN36" s="96"/>
      <c r="AAO36" s="96"/>
      <c r="AAP36" s="97"/>
      <c r="AAQ36" s="97"/>
      <c r="AAR36" s="96"/>
      <c r="AAS36" s="96"/>
      <c r="AAT36" s="97"/>
      <c r="AAU36" s="97"/>
      <c r="AAV36" s="96"/>
      <c r="AAW36" s="96"/>
      <c r="AAX36" s="97"/>
      <c r="AAY36" s="97"/>
      <c r="AAZ36" s="96"/>
      <c r="ABA36" s="96"/>
      <c r="ABB36" s="97"/>
      <c r="ABC36" s="97"/>
      <c r="ABD36" s="96"/>
      <c r="ABE36" s="96"/>
      <c r="ABF36" s="97"/>
      <c r="ABG36" s="97"/>
      <c r="ABH36" s="96"/>
      <c r="ABI36" s="96"/>
      <c r="ABJ36" s="97"/>
      <c r="ABK36" s="97"/>
      <c r="ABL36" s="96"/>
      <c r="ABM36" s="96"/>
      <c r="ABN36" s="97"/>
      <c r="ABO36" s="97"/>
      <c r="ABP36" s="96"/>
      <c r="ABQ36" s="96"/>
      <c r="ABR36" s="97"/>
      <c r="ABS36" s="97"/>
      <c r="ABT36" s="96"/>
      <c r="ABU36" s="96"/>
      <c r="ABV36" s="97"/>
      <c r="ABW36" s="97"/>
      <c r="ABX36" s="96"/>
      <c r="ABY36" s="96"/>
      <c r="ABZ36" s="97"/>
      <c r="ACA36" s="97"/>
      <c r="ACB36" s="96"/>
      <c r="ACC36" s="96"/>
      <c r="ACD36" s="97"/>
      <c r="ACE36" s="97"/>
      <c r="ACF36" s="96"/>
      <c r="ACG36" s="96"/>
      <c r="ACH36" s="97"/>
      <c r="ACI36" s="97"/>
      <c r="ACJ36" s="96"/>
      <c r="ACK36" s="96"/>
      <c r="ACL36" s="97"/>
      <c r="ACM36" s="97"/>
      <c r="ACN36" s="96"/>
      <c r="ACO36" s="96"/>
      <c r="ACP36" s="97"/>
      <c r="ACQ36" s="97"/>
      <c r="ACR36" s="96"/>
      <c r="ACS36" s="96"/>
      <c r="ACT36" s="97"/>
      <c r="ACU36" s="97"/>
      <c r="ACV36" s="96"/>
      <c r="ACW36" s="96"/>
      <c r="ACX36" s="97"/>
      <c r="ACY36" s="97"/>
      <c r="ACZ36" s="96"/>
      <c r="ADA36" s="96"/>
      <c r="ADB36" s="97"/>
      <c r="ADC36" s="97"/>
      <c r="ADD36" s="96"/>
      <c r="ADE36" s="96"/>
      <c r="ADF36" s="97"/>
      <c r="ADG36" s="97"/>
      <c r="ADH36" s="96"/>
      <c r="ADI36" s="96"/>
      <c r="ADJ36" s="97"/>
      <c r="ADK36" s="97"/>
      <c r="ADL36" s="96"/>
      <c r="ADM36" s="96"/>
      <c r="ADN36" s="97"/>
      <c r="ADO36" s="97"/>
      <c r="ADP36" s="96"/>
      <c r="ADQ36" s="96"/>
      <c r="ADR36" s="97"/>
      <c r="ADS36" s="97"/>
      <c r="ADT36" s="96"/>
      <c r="ADU36" s="96"/>
      <c r="ADV36" s="97"/>
      <c r="ADW36" s="97"/>
      <c r="ADX36" s="96"/>
      <c r="ADY36" s="96"/>
      <c r="ADZ36" s="97"/>
      <c r="AEA36" s="97"/>
      <c r="AEB36" s="96"/>
      <c r="AEC36" s="96"/>
      <c r="AED36" s="97"/>
      <c r="AEE36" s="97"/>
      <c r="AEF36" s="96"/>
      <c r="AEG36" s="96"/>
      <c r="AEH36" s="97"/>
      <c r="AEI36" s="97"/>
      <c r="AEJ36" s="96"/>
      <c r="AEK36" s="96"/>
      <c r="AEL36" s="97"/>
      <c r="AEM36" s="97"/>
      <c r="AEN36" s="96"/>
      <c r="AEO36" s="96"/>
      <c r="AEP36" s="97"/>
      <c r="AEQ36" s="97"/>
      <c r="AER36" s="96"/>
      <c r="AES36" s="96"/>
      <c r="AET36" s="97"/>
      <c r="AEU36" s="97"/>
      <c r="AEV36" s="96"/>
      <c r="AEW36" s="96"/>
      <c r="AEX36" s="97"/>
      <c r="AEY36" s="97"/>
      <c r="AEZ36" s="96"/>
      <c r="AFA36" s="96"/>
      <c r="AFB36" s="97"/>
      <c r="AFC36" s="97"/>
      <c r="AFD36" s="96"/>
      <c r="AFE36" s="96"/>
      <c r="AFF36" s="97"/>
      <c r="AFG36" s="97"/>
      <c r="AFH36" s="96"/>
      <c r="AFI36" s="96"/>
      <c r="AFJ36" s="97"/>
      <c r="AFK36" s="97"/>
      <c r="AFL36" s="96"/>
      <c r="AFM36" s="96"/>
      <c r="AFN36" s="97"/>
      <c r="AFO36" s="97"/>
      <c r="AFP36" s="96"/>
      <c r="AFQ36" s="96"/>
      <c r="AFR36" s="97"/>
      <c r="AFS36" s="97"/>
      <c r="AFT36" s="96"/>
      <c r="AFU36" s="96"/>
      <c r="AFV36" s="97"/>
      <c r="AFW36" s="97"/>
      <c r="AFX36" s="96"/>
      <c r="AFY36" s="96"/>
      <c r="AFZ36" s="97"/>
      <c r="AGA36" s="97"/>
      <c r="AGB36" s="96"/>
      <c r="AGC36" s="96"/>
      <c r="AGD36" s="97"/>
      <c r="AGE36" s="97"/>
      <c r="AGF36" s="96"/>
      <c r="AGG36" s="96"/>
      <c r="AGH36" s="97"/>
      <c r="AGI36" s="97"/>
      <c r="AGJ36" s="96"/>
      <c r="AGK36" s="96"/>
      <c r="AGL36" s="97"/>
      <c r="AGM36" s="97"/>
      <c r="AGN36" s="96"/>
      <c r="AGO36" s="96"/>
      <c r="AGP36" s="97"/>
      <c r="AGQ36" s="97"/>
      <c r="AGR36" s="96"/>
      <c r="AGS36" s="96"/>
      <c r="AGT36" s="97"/>
      <c r="AGU36" s="97"/>
      <c r="AGV36" s="96"/>
      <c r="AGW36" s="96"/>
      <c r="AGX36" s="97"/>
      <c r="AGY36" s="97"/>
      <c r="AGZ36" s="96"/>
      <c r="AHA36" s="96"/>
      <c r="AHB36" s="97"/>
      <c r="AHC36" s="97"/>
      <c r="AHD36" s="96"/>
      <c r="AHE36" s="96"/>
      <c r="AHF36" s="97"/>
      <c r="AHG36" s="97"/>
      <c r="AHH36" s="96"/>
      <c r="AHI36" s="96"/>
      <c r="AHJ36" s="97"/>
      <c r="AHK36" s="97"/>
      <c r="AHL36" s="96"/>
      <c r="AHM36" s="96"/>
      <c r="AHN36" s="97"/>
      <c r="AHO36" s="97"/>
      <c r="AHP36" s="96"/>
      <c r="AHQ36" s="96"/>
      <c r="AHR36" s="97"/>
      <c r="AHS36" s="97"/>
      <c r="AHT36" s="96"/>
      <c r="AHU36" s="96"/>
      <c r="AHV36" s="97"/>
      <c r="AHW36" s="97"/>
      <c r="AHX36" s="96"/>
      <c r="AHY36" s="96"/>
      <c r="AHZ36" s="97"/>
      <c r="AIA36" s="97"/>
      <c r="AIB36" s="96"/>
      <c r="AIC36" s="96"/>
      <c r="AID36" s="97"/>
      <c r="AIE36" s="97"/>
      <c r="AIF36" s="96"/>
      <c r="AIG36" s="96"/>
      <c r="AIH36" s="97"/>
      <c r="AII36" s="97"/>
      <c r="AIJ36" s="96"/>
      <c r="AIK36" s="96"/>
      <c r="AIL36" s="97"/>
      <c r="AIM36" s="97"/>
      <c r="AIN36" s="96"/>
      <c r="AIO36" s="96"/>
      <c r="AIP36" s="97"/>
      <c r="AIQ36" s="97"/>
      <c r="AIR36" s="96"/>
      <c r="AIS36" s="96"/>
      <c r="AIT36" s="97"/>
      <c r="AIU36" s="97"/>
      <c r="AIV36" s="96"/>
      <c r="AIW36" s="96"/>
      <c r="AIX36" s="97"/>
      <c r="AIY36" s="97"/>
      <c r="AIZ36" s="96"/>
      <c r="AJA36" s="96"/>
      <c r="AJB36" s="97"/>
      <c r="AJC36" s="97"/>
      <c r="AJD36" s="96"/>
      <c r="AJE36" s="96"/>
      <c r="AJF36" s="97"/>
      <c r="AJG36" s="97"/>
      <c r="AJH36" s="96"/>
      <c r="AJI36" s="96"/>
      <c r="AJJ36" s="97"/>
      <c r="AJK36" s="97"/>
      <c r="AJL36" s="96"/>
      <c r="AJM36" s="96"/>
      <c r="AJN36" s="97"/>
      <c r="AJO36" s="97"/>
      <c r="AJP36" s="96"/>
      <c r="AJQ36" s="96"/>
      <c r="AJR36" s="97"/>
      <c r="AJS36" s="97"/>
      <c r="AJT36" s="96"/>
      <c r="AJU36" s="96"/>
      <c r="AJV36" s="97"/>
      <c r="AJW36" s="97"/>
      <c r="AJX36" s="96"/>
      <c r="AJY36" s="96"/>
      <c r="AJZ36" s="97"/>
      <c r="AKA36" s="97"/>
      <c r="AKB36" s="96"/>
      <c r="AKC36" s="96"/>
      <c r="AKD36" s="97"/>
      <c r="AKE36" s="97"/>
      <c r="AKF36" s="96"/>
      <c r="AKG36" s="96"/>
      <c r="AKH36" s="97"/>
      <c r="AKI36" s="97"/>
      <c r="AKJ36" s="96"/>
      <c r="AKK36" s="96"/>
      <c r="AKL36" s="97"/>
      <c r="AKM36" s="97"/>
      <c r="AKN36" s="96"/>
      <c r="AKO36" s="96"/>
      <c r="AKP36" s="97"/>
      <c r="AKQ36" s="97"/>
      <c r="AKR36" s="96"/>
      <c r="AKS36" s="96"/>
      <c r="AKT36" s="97"/>
      <c r="AKU36" s="97"/>
      <c r="AKV36" s="96"/>
      <c r="AKW36" s="96"/>
      <c r="AKX36" s="97"/>
      <c r="AKY36" s="97"/>
      <c r="AKZ36" s="96"/>
      <c r="ALA36" s="96"/>
      <c r="ALB36" s="97"/>
      <c r="ALC36" s="97"/>
      <c r="ALD36" s="96"/>
      <c r="ALE36" s="96"/>
      <c r="ALF36" s="97"/>
      <c r="ALG36" s="97"/>
      <c r="ALH36" s="96"/>
      <c r="ALI36" s="96"/>
      <c r="ALJ36" s="97"/>
      <c r="ALK36" s="97"/>
      <c r="ALL36" s="96"/>
      <c r="ALM36" s="96"/>
      <c r="ALN36" s="97"/>
      <c r="ALO36" s="97"/>
      <c r="ALP36" s="96"/>
      <c r="ALQ36" s="96"/>
      <c r="ALR36" s="97"/>
      <c r="ALS36" s="97"/>
      <c r="ALT36" s="96"/>
      <c r="ALU36" s="96"/>
      <c r="ALV36" s="97"/>
      <c r="ALW36" s="97"/>
      <c r="ALX36" s="96"/>
      <c r="ALY36" s="96"/>
      <c r="ALZ36" s="97"/>
      <c r="AMA36" s="97"/>
      <c r="AMB36" s="96"/>
      <c r="AMC36" s="96"/>
      <c r="AMD36" s="97"/>
      <c r="AME36" s="97"/>
      <c r="AMF36" s="96"/>
      <c r="AMG36" s="96"/>
      <c r="AMH36" s="97"/>
      <c r="AMI36" s="97"/>
      <c r="AMJ36" s="96"/>
      <c r="AMK36" s="96"/>
      <c r="AML36" s="97"/>
      <c r="AMM36" s="97"/>
      <c r="AMN36" s="96"/>
      <c r="AMO36" s="96"/>
      <c r="AMP36" s="97"/>
      <c r="AMQ36" s="97"/>
      <c r="AMR36" s="96"/>
      <c r="AMS36" s="96"/>
      <c r="AMT36" s="97"/>
      <c r="AMU36" s="97"/>
      <c r="AMV36" s="96"/>
      <c r="AMW36" s="96"/>
      <c r="AMX36" s="97"/>
      <c r="AMY36" s="97"/>
      <c r="AMZ36" s="96"/>
      <c r="ANA36" s="96"/>
      <c r="ANB36" s="97"/>
      <c r="ANC36" s="97"/>
      <c r="AND36" s="96"/>
      <c r="ANE36" s="96"/>
      <c r="ANF36" s="97"/>
      <c r="ANG36" s="97"/>
      <c r="ANH36" s="96"/>
      <c r="ANI36" s="96"/>
      <c r="ANJ36" s="97"/>
      <c r="ANK36" s="97"/>
      <c r="ANL36" s="96"/>
      <c r="ANM36" s="96"/>
      <c r="ANN36" s="97"/>
      <c r="ANO36" s="97"/>
      <c r="ANP36" s="96"/>
      <c r="ANQ36" s="96"/>
      <c r="ANR36" s="97"/>
      <c r="ANS36" s="97"/>
      <c r="ANT36" s="96"/>
      <c r="ANU36" s="96"/>
      <c r="ANV36" s="97"/>
      <c r="ANW36" s="97"/>
      <c r="ANX36" s="96"/>
      <c r="ANY36" s="96"/>
      <c r="ANZ36" s="97"/>
      <c r="AOA36" s="97"/>
      <c r="AOB36" s="96"/>
      <c r="AOC36" s="96"/>
      <c r="AOD36" s="97"/>
      <c r="AOE36" s="97"/>
      <c r="AOF36" s="96"/>
      <c r="AOG36" s="96"/>
      <c r="AOH36" s="97"/>
      <c r="AOI36" s="97"/>
      <c r="AOJ36" s="96"/>
      <c r="AOK36" s="96"/>
      <c r="AOL36" s="97"/>
      <c r="AOM36" s="97"/>
      <c r="AON36" s="96"/>
      <c r="AOO36" s="96"/>
      <c r="AOP36" s="97"/>
      <c r="AOQ36" s="97"/>
      <c r="AOR36" s="96"/>
      <c r="AOS36" s="96"/>
      <c r="AOT36" s="97"/>
      <c r="AOU36" s="97"/>
      <c r="AOV36" s="96"/>
      <c r="AOW36" s="96"/>
      <c r="AOX36" s="97"/>
      <c r="AOY36" s="97"/>
      <c r="AOZ36" s="96"/>
      <c r="APA36" s="96"/>
      <c r="APB36" s="97"/>
      <c r="APC36" s="97"/>
      <c r="APD36" s="96"/>
      <c r="APE36" s="96"/>
      <c r="APF36" s="97"/>
      <c r="APG36" s="97"/>
      <c r="APH36" s="96"/>
      <c r="API36" s="96"/>
      <c r="APJ36" s="97"/>
      <c r="APK36" s="97"/>
      <c r="APL36" s="96"/>
      <c r="APM36" s="96"/>
      <c r="APN36" s="97"/>
      <c r="APO36" s="97"/>
      <c r="APP36" s="96"/>
      <c r="APQ36" s="96"/>
      <c r="APR36" s="97"/>
      <c r="APS36" s="97"/>
      <c r="APT36" s="96"/>
      <c r="APU36" s="96"/>
      <c r="APV36" s="97"/>
      <c r="APW36" s="97"/>
      <c r="APX36" s="96"/>
      <c r="APY36" s="96"/>
      <c r="APZ36" s="97"/>
      <c r="AQA36" s="97"/>
      <c r="AQB36" s="96"/>
      <c r="AQC36" s="96"/>
      <c r="AQD36" s="97"/>
      <c r="AQE36" s="97"/>
      <c r="AQF36" s="96"/>
      <c r="AQG36" s="96"/>
      <c r="AQH36" s="97"/>
      <c r="AQI36" s="97"/>
      <c r="AQJ36" s="96"/>
      <c r="AQK36" s="96"/>
      <c r="AQL36" s="97"/>
      <c r="AQM36" s="97"/>
      <c r="AQN36" s="96"/>
      <c r="AQO36" s="96"/>
      <c r="AQP36" s="97"/>
      <c r="AQQ36" s="97"/>
      <c r="AQR36" s="96"/>
      <c r="AQS36" s="96"/>
      <c r="AQT36" s="97"/>
      <c r="AQU36" s="97"/>
      <c r="AQV36" s="96"/>
      <c r="AQW36" s="96"/>
      <c r="AQX36" s="97"/>
      <c r="AQY36" s="97"/>
      <c r="AQZ36" s="96"/>
      <c r="ARA36" s="96"/>
      <c r="ARB36" s="97"/>
      <c r="ARC36" s="97"/>
      <c r="ARD36" s="96"/>
      <c r="ARE36" s="96"/>
      <c r="ARF36" s="97"/>
      <c r="ARG36" s="97"/>
      <c r="ARH36" s="96"/>
      <c r="ARI36" s="96"/>
      <c r="ARJ36" s="97"/>
      <c r="ARK36" s="97"/>
      <c r="ARL36" s="96"/>
      <c r="ARM36" s="96"/>
      <c r="ARN36" s="97"/>
      <c r="ARO36" s="97"/>
      <c r="ARP36" s="96"/>
      <c r="ARQ36" s="96"/>
      <c r="ARR36" s="97"/>
      <c r="ARS36" s="97"/>
      <c r="ART36" s="96"/>
      <c r="ARU36" s="96"/>
      <c r="ARV36" s="97"/>
      <c r="ARW36" s="97"/>
      <c r="ARX36" s="96"/>
      <c r="ARY36" s="96"/>
      <c r="ARZ36" s="97"/>
      <c r="ASA36" s="97"/>
      <c r="ASB36" s="96"/>
      <c r="ASC36" s="96"/>
      <c r="ASD36" s="97"/>
      <c r="ASE36" s="97"/>
      <c r="ASF36" s="96"/>
      <c r="ASG36" s="96"/>
      <c r="ASH36" s="97"/>
      <c r="ASI36" s="97"/>
      <c r="ASJ36" s="96"/>
      <c r="ASK36" s="96"/>
      <c r="ASL36" s="97"/>
      <c r="ASM36" s="97"/>
      <c r="ASN36" s="96"/>
      <c r="ASO36" s="96"/>
      <c r="ASP36" s="97"/>
      <c r="ASQ36" s="97"/>
      <c r="ASR36" s="96"/>
      <c r="ASS36" s="96"/>
      <c r="AST36" s="97"/>
      <c r="ASU36" s="97"/>
      <c r="ASV36" s="96"/>
      <c r="ASW36" s="96"/>
      <c r="ASX36" s="97"/>
      <c r="ASY36" s="97"/>
      <c r="ASZ36" s="96"/>
      <c r="ATA36" s="96"/>
      <c r="ATB36" s="97"/>
      <c r="ATC36" s="97"/>
      <c r="ATD36" s="96"/>
      <c r="ATE36" s="96"/>
      <c r="ATF36" s="97"/>
      <c r="ATG36" s="97"/>
      <c r="ATH36" s="96"/>
      <c r="ATI36" s="96"/>
      <c r="ATJ36" s="97"/>
      <c r="ATK36" s="97"/>
      <c r="ATL36" s="96"/>
      <c r="ATM36" s="96"/>
      <c r="ATN36" s="97"/>
      <c r="ATO36" s="97"/>
      <c r="ATP36" s="96"/>
      <c r="ATQ36" s="96"/>
      <c r="ATR36" s="97"/>
      <c r="ATS36" s="97"/>
      <c r="ATT36" s="96"/>
      <c r="ATU36" s="96"/>
      <c r="ATV36" s="97"/>
      <c r="ATW36" s="97"/>
      <c r="ATX36" s="96"/>
      <c r="ATY36" s="96"/>
      <c r="ATZ36" s="97"/>
      <c r="AUA36" s="97"/>
      <c r="AUB36" s="96"/>
      <c r="AUC36" s="96"/>
      <c r="AUD36" s="97"/>
      <c r="AUE36" s="97"/>
      <c r="AUF36" s="96"/>
      <c r="AUG36" s="96"/>
      <c r="AUH36" s="97"/>
      <c r="AUI36" s="97"/>
      <c r="AUJ36" s="96"/>
      <c r="AUK36" s="96"/>
      <c r="AUL36" s="97"/>
      <c r="AUM36" s="97"/>
      <c r="AUN36" s="96"/>
      <c r="AUO36" s="96"/>
      <c r="AUP36" s="97"/>
      <c r="AUQ36" s="97"/>
      <c r="AUR36" s="96"/>
      <c r="AUS36" s="96"/>
      <c r="AUT36" s="97"/>
      <c r="AUU36" s="97"/>
      <c r="AUV36" s="96"/>
      <c r="AUW36" s="96"/>
      <c r="AUX36" s="97"/>
      <c r="AUY36" s="97"/>
      <c r="AUZ36" s="96"/>
      <c r="AVA36" s="96"/>
      <c r="AVB36" s="97"/>
      <c r="AVC36" s="97"/>
      <c r="AVD36" s="96"/>
      <c r="AVE36" s="96"/>
      <c r="AVF36" s="97"/>
      <c r="AVG36" s="97"/>
      <c r="AVH36" s="96"/>
      <c r="AVI36" s="96"/>
      <c r="AVJ36" s="97"/>
      <c r="AVK36" s="97"/>
      <c r="AVL36" s="96"/>
      <c r="AVM36" s="96"/>
      <c r="AVN36" s="97"/>
      <c r="AVO36" s="97"/>
      <c r="AVP36" s="96"/>
      <c r="AVQ36" s="96"/>
      <c r="AVR36" s="97"/>
      <c r="AVS36" s="97"/>
      <c r="AVT36" s="96"/>
      <c r="AVU36" s="96"/>
      <c r="AVV36" s="97"/>
      <c r="AVW36" s="97"/>
      <c r="AVX36" s="96"/>
      <c r="AVY36" s="96"/>
      <c r="AVZ36" s="97"/>
      <c r="AWA36" s="97"/>
      <c r="AWB36" s="96"/>
      <c r="AWC36" s="96"/>
      <c r="AWD36" s="97"/>
      <c r="AWE36" s="97"/>
      <c r="AWF36" s="96"/>
      <c r="AWG36" s="96"/>
      <c r="AWH36" s="97"/>
      <c r="AWI36" s="97"/>
      <c r="AWJ36" s="96"/>
      <c r="AWK36" s="96"/>
      <c r="AWL36" s="97"/>
      <c r="AWM36" s="97"/>
      <c r="AWN36" s="96"/>
      <c r="AWO36" s="96"/>
      <c r="AWP36" s="97"/>
      <c r="AWQ36" s="97"/>
      <c r="AWR36" s="96"/>
      <c r="AWS36" s="96"/>
      <c r="AWT36" s="97"/>
      <c r="AWU36" s="97"/>
      <c r="AWV36" s="96"/>
      <c r="AWW36" s="96"/>
      <c r="AWX36" s="97"/>
      <c r="AWY36" s="97"/>
      <c r="AWZ36" s="96"/>
      <c r="AXA36" s="96"/>
      <c r="AXB36" s="97"/>
      <c r="AXC36" s="97"/>
      <c r="AXD36" s="96"/>
      <c r="AXE36" s="96"/>
      <c r="AXF36" s="97"/>
      <c r="AXG36" s="97"/>
      <c r="AXH36" s="96"/>
      <c r="AXI36" s="96"/>
      <c r="AXJ36" s="97"/>
      <c r="AXK36" s="97"/>
      <c r="AXL36" s="96"/>
      <c r="AXM36" s="96"/>
      <c r="AXN36" s="97"/>
      <c r="AXO36" s="97"/>
      <c r="AXP36" s="96"/>
      <c r="AXQ36" s="96"/>
      <c r="AXR36" s="97"/>
      <c r="AXS36" s="97"/>
      <c r="AXT36" s="96"/>
      <c r="AXU36" s="96"/>
      <c r="AXV36" s="97"/>
      <c r="AXW36" s="97"/>
      <c r="AXX36" s="96"/>
      <c r="AXY36" s="96"/>
      <c r="AXZ36" s="97"/>
      <c r="AYA36" s="97"/>
      <c r="AYB36" s="96"/>
      <c r="AYC36" s="96"/>
      <c r="AYD36" s="97"/>
      <c r="AYE36" s="97"/>
      <c r="AYF36" s="96"/>
      <c r="AYG36" s="96"/>
      <c r="AYH36" s="97"/>
      <c r="AYI36" s="97"/>
      <c r="AYJ36" s="96"/>
      <c r="AYK36" s="96"/>
      <c r="AYL36" s="97"/>
      <c r="AYM36" s="97"/>
      <c r="AYN36" s="96"/>
      <c r="AYO36" s="96"/>
      <c r="AYP36" s="97"/>
      <c r="AYQ36" s="97"/>
      <c r="AYR36" s="96"/>
      <c r="AYS36" s="96"/>
      <c r="AYT36" s="97"/>
      <c r="AYU36" s="97"/>
      <c r="AYV36" s="96"/>
      <c r="AYW36" s="96"/>
      <c r="AYX36" s="97"/>
      <c r="AYY36" s="97"/>
      <c r="AYZ36" s="96"/>
      <c r="AZA36" s="96"/>
      <c r="AZB36" s="97"/>
      <c r="AZC36" s="97"/>
      <c r="AZD36" s="96"/>
      <c r="AZE36" s="96"/>
      <c r="AZF36" s="97"/>
      <c r="AZG36" s="97"/>
      <c r="AZH36" s="96"/>
      <c r="AZI36" s="96"/>
      <c r="AZJ36" s="97"/>
      <c r="AZK36" s="97"/>
      <c r="AZL36" s="96"/>
      <c r="AZM36" s="96"/>
      <c r="AZN36" s="97"/>
      <c r="AZO36" s="97"/>
      <c r="AZP36" s="96"/>
      <c r="AZQ36" s="96"/>
      <c r="AZR36" s="97"/>
      <c r="AZS36" s="97"/>
      <c r="AZT36" s="96"/>
      <c r="AZU36" s="96"/>
      <c r="AZV36" s="97"/>
      <c r="AZW36" s="97"/>
      <c r="AZX36" s="96"/>
      <c r="AZY36" s="96"/>
      <c r="AZZ36" s="97"/>
      <c r="BAA36" s="97"/>
      <c r="BAB36" s="96"/>
      <c r="BAC36" s="96"/>
      <c r="BAD36" s="97"/>
      <c r="BAE36" s="97"/>
      <c r="BAF36" s="96"/>
      <c r="BAG36" s="96"/>
      <c r="BAH36" s="97"/>
      <c r="BAI36" s="97"/>
      <c r="BAJ36" s="96"/>
      <c r="BAK36" s="96"/>
      <c r="BAL36" s="97"/>
      <c r="BAM36" s="97"/>
      <c r="BAN36" s="96"/>
      <c r="BAO36" s="96"/>
      <c r="BAP36" s="97"/>
      <c r="BAQ36" s="97"/>
      <c r="BAR36" s="96"/>
      <c r="BAS36" s="96"/>
      <c r="BAT36" s="97"/>
      <c r="BAU36" s="97"/>
      <c r="BAV36" s="96"/>
      <c r="BAW36" s="96"/>
      <c r="BAX36" s="97"/>
      <c r="BAY36" s="97"/>
      <c r="BAZ36" s="96"/>
      <c r="BBA36" s="96"/>
      <c r="BBB36" s="97"/>
      <c r="BBC36" s="97"/>
      <c r="BBD36" s="96"/>
      <c r="BBE36" s="96"/>
      <c r="BBF36" s="97"/>
      <c r="BBG36" s="97"/>
      <c r="BBH36" s="96"/>
      <c r="BBI36" s="96"/>
      <c r="BBJ36" s="97"/>
      <c r="BBK36" s="97"/>
      <c r="BBL36" s="96"/>
      <c r="BBM36" s="96"/>
      <c r="BBN36" s="97"/>
      <c r="BBO36" s="97"/>
      <c r="BBP36" s="96"/>
      <c r="BBQ36" s="96"/>
      <c r="BBR36" s="97"/>
      <c r="BBS36" s="97"/>
      <c r="BBT36" s="96"/>
      <c r="BBU36" s="96"/>
      <c r="BBV36" s="97"/>
      <c r="BBW36" s="97"/>
      <c r="BBX36" s="96"/>
      <c r="BBY36" s="96"/>
      <c r="BBZ36" s="97"/>
      <c r="BCA36" s="97"/>
      <c r="BCB36" s="96"/>
      <c r="BCC36" s="96"/>
      <c r="BCD36" s="97"/>
      <c r="BCE36" s="97"/>
      <c r="BCF36" s="96"/>
      <c r="BCG36" s="96"/>
      <c r="BCH36" s="97"/>
      <c r="BCI36" s="97"/>
      <c r="BCJ36" s="96"/>
      <c r="BCK36" s="96"/>
      <c r="BCL36" s="97"/>
      <c r="BCM36" s="97"/>
      <c r="BCN36" s="96"/>
      <c r="BCO36" s="96"/>
      <c r="BCP36" s="97"/>
      <c r="BCQ36" s="97"/>
      <c r="BCR36" s="96"/>
      <c r="BCS36" s="96"/>
      <c r="BCT36" s="97"/>
      <c r="BCU36" s="97"/>
      <c r="BCV36" s="96"/>
      <c r="BCW36" s="96"/>
      <c r="BCX36" s="97"/>
      <c r="BCY36" s="97"/>
      <c r="BCZ36" s="96"/>
      <c r="BDA36" s="96"/>
      <c r="BDB36" s="97"/>
      <c r="BDC36" s="97"/>
      <c r="BDD36" s="96"/>
      <c r="BDE36" s="96"/>
      <c r="BDF36" s="97"/>
      <c r="BDG36" s="97"/>
      <c r="BDH36" s="96"/>
      <c r="BDI36" s="96"/>
      <c r="BDJ36" s="97"/>
      <c r="BDK36" s="97"/>
      <c r="BDL36" s="96"/>
      <c r="BDM36" s="96"/>
      <c r="BDN36" s="97"/>
      <c r="BDO36" s="97"/>
      <c r="BDP36" s="96"/>
      <c r="BDQ36" s="96"/>
      <c r="BDR36" s="97"/>
      <c r="BDS36" s="97"/>
      <c r="BDT36" s="96"/>
      <c r="BDU36" s="96"/>
      <c r="BDV36" s="97"/>
      <c r="BDW36" s="97"/>
      <c r="BDX36" s="96"/>
      <c r="BDY36" s="96"/>
      <c r="BDZ36" s="97"/>
      <c r="BEA36" s="97"/>
      <c r="BEB36" s="96"/>
      <c r="BEC36" s="96"/>
      <c r="BED36" s="97"/>
      <c r="BEE36" s="97"/>
      <c r="BEF36" s="96"/>
      <c r="BEG36" s="96"/>
      <c r="BEH36" s="97"/>
      <c r="BEI36" s="97"/>
      <c r="BEJ36" s="96"/>
      <c r="BEK36" s="96"/>
      <c r="BEL36" s="97"/>
      <c r="BEM36" s="97"/>
      <c r="BEN36" s="96"/>
      <c r="BEO36" s="96"/>
      <c r="BEP36" s="97"/>
      <c r="BEQ36" s="97"/>
      <c r="BER36" s="96"/>
      <c r="BES36" s="96"/>
      <c r="BET36" s="97"/>
      <c r="BEU36" s="97"/>
      <c r="BEV36" s="96"/>
      <c r="BEW36" s="96"/>
      <c r="BEX36" s="97"/>
      <c r="BEY36" s="97"/>
      <c r="BEZ36" s="96"/>
      <c r="BFA36" s="96"/>
      <c r="BFB36" s="97"/>
      <c r="BFC36" s="97"/>
      <c r="BFD36" s="96"/>
      <c r="BFE36" s="96"/>
      <c r="BFF36" s="97"/>
      <c r="BFG36" s="97"/>
      <c r="BFH36" s="96"/>
      <c r="BFI36" s="96"/>
      <c r="BFJ36" s="97"/>
      <c r="BFK36" s="97"/>
      <c r="BFL36" s="96"/>
      <c r="BFM36" s="96"/>
      <c r="BFN36" s="97"/>
      <c r="BFO36" s="97"/>
      <c r="BFP36" s="96"/>
      <c r="BFQ36" s="96"/>
      <c r="BFR36" s="97"/>
      <c r="BFS36" s="97"/>
      <c r="BFT36" s="96"/>
      <c r="BFU36" s="96"/>
      <c r="BFV36" s="97"/>
      <c r="BFW36" s="97"/>
      <c r="BFX36" s="96"/>
      <c r="BFY36" s="96"/>
      <c r="BFZ36" s="97"/>
      <c r="BGA36" s="97"/>
      <c r="BGB36" s="96"/>
      <c r="BGC36" s="96"/>
      <c r="BGD36" s="97"/>
      <c r="BGE36" s="97"/>
      <c r="BGF36" s="96"/>
      <c r="BGG36" s="96"/>
      <c r="BGH36" s="97"/>
      <c r="BGI36" s="97"/>
      <c r="BGJ36" s="96"/>
      <c r="BGK36" s="96"/>
      <c r="BGL36" s="97"/>
      <c r="BGM36" s="97"/>
      <c r="BGN36" s="96"/>
      <c r="BGO36" s="96"/>
      <c r="BGP36" s="97"/>
      <c r="BGQ36" s="97"/>
      <c r="BGR36" s="96"/>
      <c r="BGS36" s="96"/>
      <c r="BGT36" s="97"/>
      <c r="BGU36" s="97"/>
      <c r="BGV36" s="96"/>
      <c r="BGW36" s="96"/>
      <c r="BGX36" s="97"/>
      <c r="BGY36" s="97"/>
      <c r="BGZ36" s="96"/>
      <c r="BHA36" s="96"/>
      <c r="BHB36" s="97"/>
      <c r="BHC36" s="97"/>
      <c r="BHD36" s="96"/>
      <c r="BHE36" s="96"/>
      <c r="BHF36" s="97"/>
      <c r="BHG36" s="97"/>
      <c r="BHH36" s="96"/>
      <c r="BHI36" s="96"/>
      <c r="BHJ36" s="97"/>
      <c r="BHK36" s="97"/>
      <c r="BHL36" s="96"/>
      <c r="BHM36" s="96"/>
      <c r="BHN36" s="97"/>
      <c r="BHO36" s="97"/>
      <c r="BHP36" s="96"/>
      <c r="BHQ36" s="96"/>
      <c r="BHR36" s="97"/>
      <c r="BHS36" s="97"/>
      <c r="BHT36" s="96"/>
      <c r="BHU36" s="96"/>
      <c r="BHV36" s="97"/>
      <c r="BHW36" s="97"/>
      <c r="BHX36" s="96"/>
      <c r="BHY36" s="96"/>
      <c r="BHZ36" s="97"/>
      <c r="BIA36" s="97"/>
      <c r="BIB36" s="96"/>
      <c r="BIC36" s="96"/>
      <c r="BID36" s="97"/>
      <c r="BIE36" s="97"/>
      <c r="BIF36" s="96"/>
      <c r="BIG36" s="96"/>
      <c r="BIH36" s="97"/>
      <c r="BII36" s="97"/>
      <c r="BIJ36" s="96"/>
      <c r="BIK36" s="96"/>
      <c r="BIL36" s="97"/>
      <c r="BIM36" s="97"/>
      <c r="BIN36" s="96"/>
      <c r="BIO36" s="96"/>
      <c r="BIP36" s="97"/>
      <c r="BIQ36" s="97"/>
      <c r="BIR36" s="96"/>
      <c r="BIS36" s="96"/>
      <c r="BIT36" s="97"/>
      <c r="BIU36" s="97"/>
      <c r="BIV36" s="96"/>
      <c r="BIW36" s="96"/>
      <c r="BIX36" s="97"/>
      <c r="BIY36" s="97"/>
      <c r="BIZ36" s="96"/>
      <c r="BJA36" s="96"/>
      <c r="BJB36" s="97"/>
      <c r="BJC36" s="97"/>
      <c r="BJD36" s="96"/>
      <c r="BJE36" s="96"/>
      <c r="BJF36" s="97"/>
      <c r="BJG36" s="97"/>
      <c r="BJH36" s="96"/>
      <c r="BJI36" s="96"/>
      <c r="BJJ36" s="97"/>
      <c r="BJK36" s="97"/>
      <c r="BJL36" s="96"/>
      <c r="BJM36" s="96"/>
      <c r="BJN36" s="97"/>
      <c r="BJO36" s="97"/>
      <c r="BJP36" s="96"/>
      <c r="BJQ36" s="96"/>
      <c r="BJR36" s="97"/>
      <c r="BJS36" s="97"/>
      <c r="BJT36" s="96"/>
      <c r="BJU36" s="96"/>
      <c r="BJV36" s="97"/>
      <c r="BJW36" s="97"/>
      <c r="BJX36" s="96"/>
      <c r="BJY36" s="96"/>
      <c r="BJZ36" s="97"/>
      <c r="BKA36" s="97"/>
      <c r="BKB36" s="96"/>
      <c r="BKC36" s="96"/>
      <c r="BKD36" s="97"/>
      <c r="BKE36" s="97"/>
      <c r="BKF36" s="96"/>
      <c r="BKG36" s="96"/>
      <c r="BKH36" s="97"/>
      <c r="BKI36" s="97"/>
      <c r="BKJ36" s="96"/>
      <c r="BKK36" s="96"/>
      <c r="BKL36" s="97"/>
      <c r="BKM36" s="97"/>
      <c r="BKN36" s="96"/>
      <c r="BKO36" s="96"/>
      <c r="BKP36" s="97"/>
      <c r="BKQ36" s="97"/>
      <c r="BKR36" s="96"/>
      <c r="BKS36" s="96"/>
      <c r="BKT36" s="97"/>
      <c r="BKU36" s="97"/>
      <c r="BKV36" s="96"/>
      <c r="BKW36" s="96"/>
      <c r="BKX36" s="97"/>
      <c r="BKY36" s="97"/>
      <c r="BKZ36" s="96"/>
      <c r="BLA36" s="96"/>
      <c r="BLB36" s="97"/>
      <c r="BLC36" s="97"/>
      <c r="BLD36" s="96"/>
      <c r="BLE36" s="96"/>
      <c r="BLF36" s="97"/>
      <c r="BLG36" s="97"/>
      <c r="BLH36" s="96"/>
      <c r="BLI36" s="96"/>
      <c r="BLJ36" s="97"/>
      <c r="BLK36" s="97"/>
      <c r="BLL36" s="96"/>
      <c r="BLM36" s="96"/>
      <c r="BLN36" s="97"/>
      <c r="BLO36" s="97"/>
      <c r="BLP36" s="96"/>
      <c r="BLQ36" s="96"/>
      <c r="BLR36" s="97"/>
      <c r="BLS36" s="97"/>
      <c r="BLT36" s="96"/>
      <c r="BLU36" s="96"/>
      <c r="BLV36" s="97"/>
      <c r="BLW36" s="97"/>
      <c r="BLX36" s="96"/>
      <c r="BLY36" s="96"/>
      <c r="BLZ36" s="97"/>
      <c r="BMA36" s="97"/>
      <c r="BMB36" s="96"/>
      <c r="BMC36" s="96"/>
      <c r="BMD36" s="97"/>
      <c r="BME36" s="97"/>
      <c r="BMF36" s="96"/>
      <c r="BMG36" s="96"/>
      <c r="BMH36" s="97"/>
      <c r="BMI36" s="97"/>
      <c r="BMJ36" s="96"/>
      <c r="BMK36" s="96"/>
      <c r="BML36" s="97"/>
      <c r="BMM36" s="97"/>
      <c r="BMN36" s="96"/>
      <c r="BMO36" s="96"/>
      <c r="BMP36" s="97"/>
      <c r="BMQ36" s="97"/>
      <c r="BMR36" s="96"/>
      <c r="BMS36" s="96"/>
      <c r="BMT36" s="97"/>
      <c r="BMU36" s="97"/>
      <c r="BMV36" s="96"/>
      <c r="BMW36" s="96"/>
      <c r="BMX36" s="97"/>
      <c r="BMY36" s="97"/>
      <c r="BMZ36" s="96"/>
      <c r="BNA36" s="96"/>
      <c r="BNB36" s="97"/>
      <c r="BNC36" s="97"/>
      <c r="BND36" s="96"/>
      <c r="BNE36" s="96"/>
      <c r="BNF36" s="97"/>
      <c r="BNG36" s="97"/>
      <c r="BNH36" s="96"/>
      <c r="BNI36" s="96"/>
      <c r="BNJ36" s="97"/>
      <c r="BNK36" s="97"/>
      <c r="BNL36" s="96"/>
      <c r="BNM36" s="96"/>
      <c r="BNN36" s="97"/>
      <c r="BNO36" s="97"/>
      <c r="BNP36" s="96"/>
      <c r="BNQ36" s="96"/>
      <c r="BNR36" s="97"/>
      <c r="BNS36" s="97"/>
      <c r="BNT36" s="96"/>
      <c r="BNU36" s="96"/>
      <c r="BNV36" s="97"/>
      <c r="BNW36" s="97"/>
      <c r="BNX36" s="96"/>
      <c r="BNY36" s="96"/>
      <c r="BNZ36" s="97"/>
      <c r="BOA36" s="97"/>
      <c r="BOB36" s="96"/>
      <c r="BOC36" s="96"/>
      <c r="BOD36" s="97"/>
      <c r="BOE36" s="97"/>
      <c r="BOF36" s="96"/>
      <c r="BOG36" s="96"/>
      <c r="BOH36" s="97"/>
      <c r="BOI36" s="97"/>
      <c r="BOJ36" s="96"/>
      <c r="BOK36" s="96"/>
      <c r="BOL36" s="97"/>
      <c r="BOM36" s="97"/>
      <c r="BON36" s="96"/>
      <c r="BOO36" s="96"/>
      <c r="BOP36" s="97"/>
      <c r="BOQ36" s="97"/>
      <c r="BOR36" s="96"/>
      <c r="BOS36" s="96"/>
      <c r="BOT36" s="97"/>
      <c r="BOU36" s="97"/>
      <c r="BOV36" s="96"/>
      <c r="BOW36" s="96"/>
      <c r="BOX36" s="97"/>
      <c r="BOY36" s="97"/>
      <c r="BOZ36" s="96"/>
      <c r="BPA36" s="96"/>
      <c r="BPB36" s="97"/>
      <c r="BPC36" s="97"/>
      <c r="BPD36" s="96"/>
      <c r="BPE36" s="96"/>
      <c r="BPF36" s="97"/>
      <c r="BPG36" s="97"/>
      <c r="BPH36" s="96"/>
      <c r="BPI36" s="96"/>
      <c r="BPJ36" s="97"/>
      <c r="BPK36" s="97"/>
      <c r="BPL36" s="96"/>
      <c r="BPM36" s="96"/>
      <c r="BPN36" s="97"/>
      <c r="BPO36" s="97"/>
      <c r="BPP36" s="96"/>
      <c r="BPQ36" s="96"/>
      <c r="BPR36" s="97"/>
      <c r="BPS36" s="97"/>
      <c r="BPT36" s="96"/>
      <c r="BPU36" s="96"/>
      <c r="BPV36" s="97"/>
      <c r="BPW36" s="97"/>
      <c r="BPX36" s="96"/>
      <c r="BPY36" s="96"/>
      <c r="BPZ36" s="97"/>
      <c r="BQA36" s="97"/>
      <c r="BQB36" s="96"/>
      <c r="BQC36" s="96"/>
      <c r="BQD36" s="97"/>
      <c r="BQE36" s="97"/>
      <c r="BQF36" s="96"/>
      <c r="BQG36" s="96"/>
      <c r="BQH36" s="97"/>
      <c r="BQI36" s="97"/>
      <c r="BQJ36" s="96"/>
      <c r="BQK36" s="96"/>
      <c r="BQL36" s="97"/>
      <c r="BQM36" s="97"/>
      <c r="BQN36" s="96"/>
      <c r="BQO36" s="96"/>
      <c r="BQP36" s="97"/>
      <c r="BQQ36" s="97"/>
      <c r="BQR36" s="96"/>
      <c r="BQS36" s="96"/>
      <c r="BQT36" s="97"/>
      <c r="BQU36" s="97"/>
      <c r="BQV36" s="96"/>
      <c r="BQW36" s="96"/>
      <c r="BQX36" s="97"/>
      <c r="BQY36" s="97"/>
      <c r="BQZ36" s="96"/>
      <c r="BRA36" s="96"/>
      <c r="BRB36" s="97"/>
      <c r="BRC36" s="97"/>
      <c r="BRD36" s="96"/>
      <c r="BRE36" s="96"/>
      <c r="BRF36" s="97"/>
      <c r="BRG36" s="97"/>
      <c r="BRH36" s="96"/>
      <c r="BRI36" s="96"/>
      <c r="BRJ36" s="97"/>
      <c r="BRK36" s="97"/>
      <c r="BRL36" s="96"/>
      <c r="BRM36" s="96"/>
      <c r="BRN36" s="97"/>
      <c r="BRO36" s="97"/>
      <c r="BRP36" s="96"/>
      <c r="BRQ36" s="96"/>
      <c r="BRR36" s="97"/>
      <c r="BRS36" s="97"/>
      <c r="BRT36" s="96"/>
      <c r="BRU36" s="96"/>
      <c r="BRV36" s="97"/>
      <c r="BRW36" s="97"/>
      <c r="BRX36" s="96"/>
      <c r="BRY36" s="96"/>
      <c r="BRZ36" s="97"/>
      <c r="BSA36" s="97"/>
      <c r="BSB36" s="96"/>
      <c r="BSC36" s="96"/>
      <c r="BSD36" s="97"/>
      <c r="BSE36" s="97"/>
      <c r="BSF36" s="96"/>
      <c r="BSG36" s="96"/>
      <c r="BSH36" s="97"/>
      <c r="BSI36" s="97"/>
      <c r="BSJ36" s="96"/>
      <c r="BSK36" s="96"/>
      <c r="BSL36" s="97"/>
      <c r="BSM36" s="97"/>
      <c r="BSN36" s="96"/>
      <c r="BSO36" s="96"/>
      <c r="BSP36" s="97"/>
      <c r="BSQ36" s="97"/>
      <c r="BSR36" s="96"/>
      <c r="BSS36" s="96"/>
      <c r="BST36" s="97"/>
      <c r="BSU36" s="97"/>
      <c r="BSV36" s="96"/>
      <c r="BSW36" s="96"/>
      <c r="BSX36" s="97"/>
      <c r="BSY36" s="97"/>
      <c r="BSZ36" s="96"/>
      <c r="BTA36" s="96"/>
      <c r="BTB36" s="97"/>
      <c r="BTC36" s="97"/>
      <c r="BTD36" s="96"/>
      <c r="BTE36" s="96"/>
      <c r="BTF36" s="97"/>
      <c r="BTG36" s="97"/>
      <c r="BTH36" s="96"/>
      <c r="BTI36" s="96"/>
      <c r="BTJ36" s="97"/>
      <c r="BTK36" s="97"/>
      <c r="BTL36" s="96"/>
      <c r="BTM36" s="96"/>
      <c r="BTN36" s="97"/>
      <c r="BTO36" s="97"/>
      <c r="BTP36" s="96"/>
      <c r="BTQ36" s="96"/>
      <c r="BTR36" s="97"/>
      <c r="BTS36" s="97"/>
      <c r="BTT36" s="96"/>
      <c r="BTU36" s="96"/>
      <c r="BTV36" s="97"/>
      <c r="BTW36" s="97"/>
      <c r="BTX36" s="96"/>
      <c r="BTY36" s="96"/>
      <c r="BTZ36" s="97"/>
      <c r="BUA36" s="97"/>
      <c r="BUB36" s="96"/>
      <c r="BUC36" s="96"/>
      <c r="BUD36" s="97"/>
      <c r="BUE36" s="97"/>
      <c r="BUF36" s="96"/>
      <c r="BUG36" s="96"/>
      <c r="BUH36" s="97"/>
      <c r="BUI36" s="97"/>
      <c r="BUJ36" s="96"/>
      <c r="BUK36" s="96"/>
      <c r="BUL36" s="97"/>
      <c r="BUM36" s="97"/>
      <c r="BUN36" s="96"/>
      <c r="BUO36" s="96"/>
      <c r="BUP36" s="97"/>
      <c r="BUQ36" s="97"/>
      <c r="BUR36" s="96"/>
      <c r="BUS36" s="96"/>
      <c r="BUT36" s="97"/>
      <c r="BUU36" s="97"/>
      <c r="BUV36" s="96"/>
      <c r="BUW36" s="96"/>
      <c r="BUX36" s="97"/>
      <c r="BUY36" s="97"/>
      <c r="BUZ36" s="96"/>
      <c r="BVA36" s="96"/>
      <c r="BVB36" s="97"/>
      <c r="BVC36" s="97"/>
      <c r="BVD36" s="96"/>
      <c r="BVE36" s="96"/>
      <c r="BVF36" s="97"/>
      <c r="BVG36" s="97"/>
      <c r="BVH36" s="96"/>
      <c r="BVI36" s="96"/>
      <c r="BVJ36" s="97"/>
      <c r="BVK36" s="97"/>
      <c r="BVL36" s="96"/>
      <c r="BVM36" s="96"/>
      <c r="BVN36" s="97"/>
      <c r="BVO36" s="97"/>
      <c r="BVP36" s="96"/>
      <c r="BVQ36" s="96"/>
      <c r="BVR36" s="97"/>
      <c r="BVS36" s="97"/>
      <c r="BVT36" s="96"/>
      <c r="BVU36" s="96"/>
      <c r="BVV36" s="97"/>
      <c r="BVW36" s="97"/>
      <c r="BVX36" s="96"/>
      <c r="BVY36" s="96"/>
      <c r="BVZ36" s="97"/>
      <c r="BWA36" s="97"/>
      <c r="BWB36" s="96"/>
      <c r="BWC36" s="96"/>
      <c r="BWD36" s="97"/>
      <c r="BWE36" s="97"/>
      <c r="BWF36" s="96"/>
      <c r="BWG36" s="96"/>
      <c r="BWH36" s="97"/>
      <c r="BWI36" s="97"/>
      <c r="BWJ36" s="96"/>
      <c r="BWK36" s="96"/>
      <c r="BWL36" s="97"/>
      <c r="BWM36" s="97"/>
      <c r="BWN36" s="96"/>
      <c r="BWO36" s="96"/>
      <c r="BWP36" s="97"/>
      <c r="BWQ36" s="97"/>
      <c r="BWR36" s="96"/>
      <c r="BWS36" s="96"/>
      <c r="BWT36" s="97"/>
      <c r="BWU36" s="97"/>
      <c r="BWV36" s="96"/>
      <c r="BWW36" s="96"/>
      <c r="BWX36" s="97"/>
      <c r="BWY36" s="97"/>
      <c r="BWZ36" s="96"/>
      <c r="BXA36" s="96"/>
      <c r="BXB36" s="97"/>
      <c r="BXC36" s="97"/>
      <c r="BXD36" s="96"/>
      <c r="BXE36" s="96"/>
      <c r="BXF36" s="97"/>
      <c r="BXG36" s="97"/>
      <c r="BXH36" s="96"/>
      <c r="BXI36" s="96"/>
      <c r="BXJ36" s="97"/>
      <c r="BXK36" s="97"/>
      <c r="BXL36" s="96"/>
      <c r="BXM36" s="96"/>
      <c r="BXN36" s="97"/>
      <c r="BXO36" s="97"/>
      <c r="BXP36" s="96"/>
      <c r="BXQ36" s="96"/>
      <c r="BXR36" s="97"/>
      <c r="BXS36" s="97"/>
      <c r="BXT36" s="96"/>
      <c r="BXU36" s="96"/>
      <c r="BXV36" s="97"/>
      <c r="BXW36" s="97"/>
      <c r="BXX36" s="96"/>
      <c r="BXY36" s="96"/>
      <c r="BXZ36" s="97"/>
      <c r="BYA36" s="97"/>
      <c r="BYB36" s="96"/>
      <c r="BYC36" s="96"/>
      <c r="BYD36" s="97"/>
      <c r="BYE36" s="97"/>
      <c r="BYF36" s="96"/>
      <c r="BYG36" s="96"/>
      <c r="BYH36" s="97"/>
      <c r="BYI36" s="97"/>
      <c r="BYJ36" s="96"/>
      <c r="BYK36" s="96"/>
      <c r="BYL36" s="97"/>
      <c r="BYM36" s="97"/>
      <c r="BYN36" s="96"/>
      <c r="BYO36" s="96"/>
      <c r="BYP36" s="97"/>
      <c r="BYQ36" s="97"/>
      <c r="BYR36" s="96"/>
      <c r="BYS36" s="96"/>
      <c r="BYT36" s="97"/>
      <c r="BYU36" s="97"/>
      <c r="BYV36" s="96"/>
      <c r="BYW36" s="96"/>
      <c r="BYX36" s="97"/>
      <c r="BYY36" s="97"/>
      <c r="BYZ36" s="96"/>
      <c r="BZA36" s="96"/>
      <c r="BZB36" s="97"/>
      <c r="BZC36" s="97"/>
      <c r="BZD36" s="96"/>
      <c r="BZE36" s="96"/>
      <c r="BZF36" s="97"/>
      <c r="BZG36" s="97"/>
      <c r="BZH36" s="96"/>
      <c r="BZI36" s="96"/>
      <c r="BZJ36" s="97"/>
      <c r="BZK36" s="97"/>
      <c r="BZL36" s="96"/>
      <c r="BZM36" s="96"/>
      <c r="BZN36" s="97"/>
      <c r="BZO36" s="97"/>
      <c r="BZP36" s="96"/>
      <c r="BZQ36" s="96"/>
      <c r="BZR36" s="97"/>
      <c r="BZS36" s="97"/>
      <c r="BZT36" s="96"/>
      <c r="BZU36" s="96"/>
      <c r="BZV36" s="97"/>
      <c r="BZW36" s="97"/>
      <c r="BZX36" s="96"/>
      <c r="BZY36" s="96"/>
      <c r="BZZ36" s="97"/>
      <c r="CAA36" s="97"/>
      <c r="CAB36" s="96"/>
      <c r="CAC36" s="96"/>
      <c r="CAD36" s="97"/>
      <c r="CAE36" s="97"/>
      <c r="CAF36" s="96"/>
      <c r="CAG36" s="96"/>
      <c r="CAH36" s="97"/>
      <c r="CAI36" s="97"/>
      <c r="CAJ36" s="96"/>
      <c r="CAK36" s="96"/>
      <c r="CAL36" s="97"/>
      <c r="CAM36" s="97"/>
      <c r="CAN36" s="96"/>
      <c r="CAO36" s="96"/>
      <c r="CAP36" s="97"/>
      <c r="CAQ36" s="97"/>
      <c r="CAR36" s="96"/>
      <c r="CAS36" s="96"/>
      <c r="CAT36" s="97"/>
      <c r="CAU36" s="97"/>
      <c r="CAV36" s="96"/>
      <c r="CAW36" s="96"/>
      <c r="CAX36" s="97"/>
      <c r="CAY36" s="97"/>
      <c r="CAZ36" s="96"/>
      <c r="CBA36" s="96"/>
      <c r="CBB36" s="97"/>
      <c r="CBC36" s="97"/>
      <c r="CBD36" s="96"/>
      <c r="CBE36" s="96"/>
      <c r="CBF36" s="97"/>
      <c r="CBG36" s="97"/>
      <c r="CBH36" s="96"/>
      <c r="CBI36" s="96"/>
      <c r="CBJ36" s="97"/>
      <c r="CBK36" s="97"/>
      <c r="CBL36" s="96"/>
      <c r="CBM36" s="96"/>
      <c r="CBN36" s="97"/>
      <c r="CBO36" s="97"/>
      <c r="CBP36" s="96"/>
      <c r="CBQ36" s="96"/>
      <c r="CBR36" s="97"/>
      <c r="CBS36" s="97"/>
      <c r="CBT36" s="96"/>
      <c r="CBU36" s="96"/>
      <c r="CBV36" s="97"/>
      <c r="CBW36" s="97"/>
      <c r="CBX36" s="96"/>
      <c r="CBY36" s="96"/>
      <c r="CBZ36" s="97"/>
      <c r="CCA36" s="97"/>
      <c r="CCB36" s="96"/>
      <c r="CCC36" s="96"/>
      <c r="CCD36" s="97"/>
      <c r="CCE36" s="97"/>
      <c r="CCF36" s="96"/>
      <c r="CCG36" s="96"/>
      <c r="CCH36" s="97"/>
      <c r="CCI36" s="97"/>
      <c r="CCJ36" s="96"/>
      <c r="CCK36" s="96"/>
      <c r="CCL36" s="97"/>
      <c r="CCM36" s="97"/>
      <c r="CCN36" s="96"/>
      <c r="CCO36" s="96"/>
      <c r="CCP36" s="97"/>
      <c r="CCQ36" s="97"/>
      <c r="CCR36" s="96"/>
      <c r="CCS36" s="96"/>
      <c r="CCT36" s="97"/>
      <c r="CCU36" s="97"/>
      <c r="CCV36" s="96"/>
      <c r="CCW36" s="96"/>
      <c r="CCX36" s="97"/>
      <c r="CCY36" s="97"/>
      <c r="CCZ36" s="96"/>
      <c r="CDA36" s="96"/>
      <c r="CDB36" s="97"/>
      <c r="CDC36" s="97"/>
      <c r="CDD36" s="96"/>
      <c r="CDE36" s="96"/>
      <c r="CDF36" s="97"/>
      <c r="CDG36" s="97"/>
      <c r="CDH36" s="96"/>
      <c r="CDI36" s="96"/>
      <c r="CDJ36" s="97"/>
      <c r="CDK36" s="97"/>
      <c r="CDL36" s="96"/>
      <c r="CDM36" s="96"/>
      <c r="CDN36" s="97"/>
      <c r="CDO36" s="97"/>
      <c r="CDP36" s="96"/>
      <c r="CDQ36" s="96"/>
      <c r="CDR36" s="97"/>
      <c r="CDS36" s="97"/>
      <c r="CDT36" s="96"/>
      <c r="CDU36" s="96"/>
      <c r="CDV36" s="97"/>
      <c r="CDW36" s="97"/>
      <c r="CDX36" s="96"/>
      <c r="CDY36" s="96"/>
      <c r="CDZ36" s="97"/>
      <c r="CEA36" s="97"/>
      <c r="CEB36" s="96"/>
      <c r="CEC36" s="96"/>
      <c r="CED36" s="97"/>
      <c r="CEE36" s="97"/>
      <c r="CEF36" s="96"/>
      <c r="CEG36" s="96"/>
      <c r="CEH36" s="97"/>
      <c r="CEI36" s="97"/>
      <c r="CEJ36" s="96"/>
      <c r="CEK36" s="96"/>
      <c r="CEL36" s="97"/>
      <c r="CEM36" s="97"/>
      <c r="CEN36" s="96"/>
      <c r="CEO36" s="96"/>
      <c r="CEP36" s="97"/>
      <c r="CEQ36" s="97"/>
      <c r="CER36" s="96"/>
      <c r="CES36" s="96"/>
      <c r="CET36" s="97"/>
      <c r="CEU36" s="97"/>
      <c r="CEV36" s="96"/>
      <c r="CEW36" s="96"/>
      <c r="CEX36" s="97"/>
      <c r="CEY36" s="97"/>
      <c r="CEZ36" s="96"/>
      <c r="CFA36" s="96"/>
      <c r="CFB36" s="97"/>
      <c r="CFC36" s="97"/>
      <c r="CFD36" s="96"/>
      <c r="CFE36" s="96"/>
      <c r="CFF36" s="97"/>
      <c r="CFG36" s="97"/>
      <c r="CFH36" s="96"/>
      <c r="CFI36" s="96"/>
      <c r="CFJ36" s="97"/>
      <c r="CFK36" s="97"/>
      <c r="CFL36" s="96"/>
      <c r="CFM36" s="96"/>
      <c r="CFN36" s="97"/>
      <c r="CFO36" s="97"/>
      <c r="CFP36" s="96"/>
      <c r="CFQ36" s="96"/>
      <c r="CFR36" s="97"/>
      <c r="CFS36" s="97"/>
      <c r="CFT36" s="96"/>
      <c r="CFU36" s="96"/>
      <c r="CFV36" s="97"/>
      <c r="CFW36" s="97"/>
      <c r="CFX36" s="96"/>
      <c r="CFY36" s="96"/>
      <c r="CFZ36" s="97"/>
      <c r="CGA36" s="97"/>
      <c r="CGB36" s="96"/>
      <c r="CGC36" s="96"/>
      <c r="CGD36" s="97"/>
      <c r="CGE36" s="97"/>
      <c r="CGF36" s="96"/>
      <c r="CGG36" s="96"/>
      <c r="CGH36" s="97"/>
      <c r="CGI36" s="97"/>
      <c r="CGJ36" s="96"/>
      <c r="CGK36" s="96"/>
      <c r="CGL36" s="97"/>
      <c r="CGM36" s="97"/>
      <c r="CGN36" s="96"/>
      <c r="CGO36" s="96"/>
      <c r="CGP36" s="97"/>
      <c r="CGQ36" s="97"/>
      <c r="CGR36" s="96"/>
      <c r="CGS36" s="96"/>
      <c r="CGT36" s="97"/>
      <c r="CGU36" s="97"/>
      <c r="CGV36" s="96"/>
      <c r="CGW36" s="96"/>
      <c r="CGX36" s="97"/>
      <c r="CGY36" s="97"/>
      <c r="CGZ36" s="96"/>
      <c r="CHA36" s="96"/>
      <c r="CHB36" s="97"/>
      <c r="CHC36" s="97"/>
      <c r="CHD36" s="96"/>
      <c r="CHE36" s="96"/>
      <c r="CHF36" s="97"/>
      <c r="CHG36" s="97"/>
      <c r="CHH36" s="96"/>
      <c r="CHI36" s="96"/>
      <c r="CHJ36" s="97"/>
      <c r="CHK36" s="97"/>
      <c r="CHL36" s="96"/>
      <c r="CHM36" s="96"/>
      <c r="CHN36" s="97"/>
      <c r="CHO36" s="97"/>
      <c r="CHP36" s="96"/>
      <c r="CHQ36" s="96"/>
      <c r="CHR36" s="97"/>
      <c r="CHS36" s="97"/>
      <c r="CHT36" s="96"/>
      <c r="CHU36" s="96"/>
      <c r="CHV36" s="97"/>
      <c r="CHW36" s="97"/>
      <c r="CHX36" s="96"/>
      <c r="CHY36" s="96"/>
      <c r="CHZ36" s="97"/>
      <c r="CIA36" s="97"/>
      <c r="CIB36" s="96"/>
      <c r="CIC36" s="96"/>
      <c r="CID36" s="97"/>
      <c r="CIE36" s="97"/>
      <c r="CIF36" s="96"/>
      <c r="CIG36" s="96"/>
      <c r="CIH36" s="97"/>
      <c r="CII36" s="97"/>
      <c r="CIJ36" s="96"/>
      <c r="CIK36" s="96"/>
      <c r="CIL36" s="97"/>
      <c r="CIM36" s="97"/>
      <c r="CIN36" s="96"/>
      <c r="CIO36" s="96"/>
      <c r="CIP36" s="97"/>
      <c r="CIQ36" s="97"/>
      <c r="CIR36" s="96"/>
      <c r="CIS36" s="96"/>
      <c r="CIT36" s="97"/>
      <c r="CIU36" s="97"/>
      <c r="CIV36" s="96"/>
      <c r="CIW36" s="96"/>
      <c r="CIX36" s="97"/>
      <c r="CIY36" s="97"/>
      <c r="CIZ36" s="96"/>
      <c r="CJA36" s="96"/>
      <c r="CJB36" s="97"/>
      <c r="CJC36" s="97"/>
      <c r="CJD36" s="96"/>
      <c r="CJE36" s="96"/>
      <c r="CJF36" s="97"/>
      <c r="CJG36" s="97"/>
      <c r="CJH36" s="96"/>
      <c r="CJI36" s="96"/>
      <c r="CJJ36" s="97"/>
      <c r="CJK36" s="97"/>
      <c r="CJL36" s="96"/>
      <c r="CJM36" s="96"/>
      <c r="CJN36" s="97"/>
      <c r="CJO36" s="97"/>
      <c r="CJP36" s="96"/>
      <c r="CJQ36" s="96"/>
      <c r="CJR36" s="97"/>
      <c r="CJS36" s="97"/>
      <c r="CJT36" s="96"/>
      <c r="CJU36" s="96"/>
      <c r="CJV36" s="97"/>
      <c r="CJW36" s="97"/>
      <c r="CJX36" s="96"/>
      <c r="CJY36" s="96"/>
      <c r="CJZ36" s="97"/>
      <c r="CKA36" s="97"/>
      <c r="CKB36" s="96"/>
      <c r="CKC36" s="96"/>
      <c r="CKD36" s="97"/>
      <c r="CKE36" s="97"/>
      <c r="CKF36" s="96"/>
      <c r="CKG36" s="96"/>
      <c r="CKH36" s="97"/>
      <c r="CKI36" s="97"/>
      <c r="CKJ36" s="96"/>
      <c r="CKK36" s="96"/>
      <c r="CKL36" s="97"/>
      <c r="CKM36" s="97"/>
      <c r="CKN36" s="96"/>
      <c r="CKO36" s="96"/>
      <c r="CKP36" s="97"/>
      <c r="CKQ36" s="97"/>
      <c r="CKR36" s="96"/>
      <c r="CKS36" s="96"/>
      <c r="CKT36" s="97"/>
      <c r="CKU36" s="97"/>
      <c r="CKV36" s="96"/>
      <c r="CKW36" s="96"/>
      <c r="CKX36" s="97"/>
      <c r="CKY36" s="97"/>
      <c r="CKZ36" s="96"/>
      <c r="CLA36" s="96"/>
      <c r="CLB36" s="97"/>
      <c r="CLC36" s="97"/>
      <c r="CLD36" s="96"/>
      <c r="CLE36" s="96"/>
      <c r="CLF36" s="97"/>
      <c r="CLG36" s="97"/>
      <c r="CLH36" s="96"/>
      <c r="CLI36" s="96"/>
      <c r="CLJ36" s="97"/>
      <c r="CLK36" s="97"/>
      <c r="CLL36" s="96"/>
      <c r="CLM36" s="96"/>
      <c r="CLN36" s="97"/>
      <c r="CLO36" s="97"/>
      <c r="CLP36" s="96"/>
      <c r="CLQ36" s="96"/>
      <c r="CLR36" s="97"/>
      <c r="CLS36" s="97"/>
      <c r="CLT36" s="96"/>
      <c r="CLU36" s="96"/>
      <c r="CLV36" s="97"/>
      <c r="CLW36" s="97"/>
      <c r="CLX36" s="96"/>
      <c r="CLY36" s="96"/>
      <c r="CLZ36" s="97"/>
      <c r="CMA36" s="97"/>
      <c r="CMB36" s="96"/>
      <c r="CMC36" s="96"/>
      <c r="CMD36" s="97"/>
      <c r="CME36" s="97"/>
      <c r="CMF36" s="96"/>
      <c r="CMG36" s="96"/>
      <c r="CMH36" s="97"/>
      <c r="CMI36" s="97"/>
      <c r="CMJ36" s="96"/>
      <c r="CMK36" s="96"/>
      <c r="CML36" s="97"/>
      <c r="CMM36" s="97"/>
      <c r="CMN36" s="96"/>
      <c r="CMO36" s="96"/>
      <c r="CMP36" s="97"/>
      <c r="CMQ36" s="97"/>
      <c r="CMR36" s="96"/>
      <c r="CMS36" s="96"/>
      <c r="CMT36" s="97"/>
      <c r="CMU36" s="97"/>
      <c r="CMV36" s="96"/>
      <c r="CMW36" s="96"/>
      <c r="CMX36" s="97"/>
      <c r="CMY36" s="97"/>
      <c r="CMZ36" s="96"/>
      <c r="CNA36" s="96"/>
      <c r="CNB36" s="97"/>
      <c r="CNC36" s="97"/>
      <c r="CND36" s="96"/>
      <c r="CNE36" s="96"/>
      <c r="CNF36" s="97"/>
      <c r="CNG36" s="97"/>
      <c r="CNH36" s="96"/>
      <c r="CNI36" s="96"/>
      <c r="CNJ36" s="97"/>
      <c r="CNK36" s="97"/>
      <c r="CNL36" s="96"/>
      <c r="CNM36" s="96"/>
      <c r="CNN36" s="97"/>
      <c r="CNO36" s="97"/>
      <c r="CNP36" s="96"/>
      <c r="CNQ36" s="96"/>
      <c r="CNR36" s="97"/>
      <c r="CNS36" s="97"/>
      <c r="CNT36" s="96"/>
      <c r="CNU36" s="96"/>
      <c r="CNV36" s="97"/>
      <c r="CNW36" s="97"/>
      <c r="CNX36" s="96"/>
      <c r="CNY36" s="96"/>
      <c r="CNZ36" s="97"/>
      <c r="COA36" s="97"/>
      <c r="COB36" s="96"/>
      <c r="COC36" s="96"/>
      <c r="COD36" s="97"/>
      <c r="COE36" s="97"/>
      <c r="COF36" s="96"/>
      <c r="COG36" s="96"/>
      <c r="COH36" s="97"/>
      <c r="COI36" s="97"/>
      <c r="COJ36" s="96"/>
      <c r="COK36" s="96"/>
      <c r="COL36" s="97"/>
      <c r="COM36" s="97"/>
      <c r="CON36" s="96"/>
      <c r="COO36" s="96"/>
      <c r="COP36" s="97"/>
      <c r="COQ36" s="97"/>
      <c r="COR36" s="96"/>
      <c r="COS36" s="96"/>
      <c r="COT36" s="97"/>
      <c r="COU36" s="97"/>
      <c r="COV36" s="96"/>
      <c r="COW36" s="96"/>
      <c r="COX36" s="97"/>
      <c r="COY36" s="97"/>
      <c r="COZ36" s="96"/>
      <c r="CPA36" s="96"/>
      <c r="CPB36" s="97"/>
      <c r="CPC36" s="97"/>
      <c r="CPD36" s="96"/>
      <c r="CPE36" s="96"/>
      <c r="CPF36" s="97"/>
      <c r="CPG36" s="97"/>
      <c r="CPH36" s="96"/>
      <c r="CPI36" s="96"/>
      <c r="CPJ36" s="97"/>
      <c r="CPK36" s="97"/>
      <c r="CPL36" s="96"/>
      <c r="CPM36" s="96"/>
      <c r="CPN36" s="97"/>
      <c r="CPO36" s="97"/>
      <c r="CPP36" s="96"/>
      <c r="CPQ36" s="96"/>
      <c r="CPR36" s="97"/>
      <c r="CPS36" s="97"/>
      <c r="CPT36" s="96"/>
      <c r="CPU36" s="96"/>
      <c r="CPV36" s="97"/>
      <c r="CPW36" s="97"/>
      <c r="CPX36" s="96"/>
      <c r="CPY36" s="96"/>
      <c r="CPZ36" s="97"/>
      <c r="CQA36" s="97"/>
      <c r="CQB36" s="96"/>
      <c r="CQC36" s="96"/>
      <c r="CQD36" s="97"/>
      <c r="CQE36" s="97"/>
      <c r="CQF36" s="96"/>
      <c r="CQG36" s="96"/>
      <c r="CQH36" s="97"/>
      <c r="CQI36" s="97"/>
      <c r="CQJ36" s="96"/>
      <c r="CQK36" s="96"/>
      <c r="CQL36" s="97"/>
      <c r="CQM36" s="97"/>
      <c r="CQN36" s="96"/>
      <c r="CQO36" s="96"/>
      <c r="CQP36" s="97"/>
      <c r="CQQ36" s="97"/>
      <c r="CQR36" s="96"/>
      <c r="CQS36" s="96"/>
      <c r="CQT36" s="97"/>
      <c r="CQU36" s="97"/>
      <c r="CQV36" s="96"/>
      <c r="CQW36" s="96"/>
      <c r="CQX36" s="97"/>
      <c r="CQY36" s="97"/>
      <c r="CQZ36" s="96"/>
      <c r="CRA36" s="96"/>
      <c r="CRB36" s="97"/>
      <c r="CRC36" s="97"/>
      <c r="CRD36" s="96"/>
      <c r="CRE36" s="96"/>
      <c r="CRF36" s="97"/>
      <c r="CRG36" s="97"/>
      <c r="CRH36" s="96"/>
      <c r="CRI36" s="96"/>
      <c r="CRJ36" s="97"/>
      <c r="CRK36" s="97"/>
      <c r="CRL36" s="96"/>
      <c r="CRM36" s="96"/>
      <c r="CRN36" s="97"/>
      <c r="CRO36" s="97"/>
      <c r="CRP36" s="96"/>
      <c r="CRQ36" s="96"/>
      <c r="CRR36" s="97"/>
      <c r="CRS36" s="97"/>
      <c r="CRT36" s="96"/>
      <c r="CRU36" s="96"/>
      <c r="CRV36" s="97"/>
      <c r="CRW36" s="97"/>
      <c r="CRX36" s="96"/>
      <c r="CRY36" s="96"/>
      <c r="CRZ36" s="97"/>
      <c r="CSA36" s="97"/>
      <c r="CSB36" s="96"/>
      <c r="CSC36" s="96"/>
      <c r="CSD36" s="97"/>
      <c r="CSE36" s="97"/>
      <c r="CSF36" s="96"/>
      <c r="CSG36" s="96"/>
      <c r="CSH36" s="97"/>
      <c r="CSI36" s="97"/>
      <c r="CSJ36" s="96"/>
      <c r="CSK36" s="96"/>
      <c r="CSL36" s="97"/>
      <c r="CSM36" s="97"/>
      <c r="CSN36" s="96"/>
      <c r="CSO36" s="96"/>
      <c r="CSP36" s="97"/>
      <c r="CSQ36" s="97"/>
      <c r="CSR36" s="96"/>
      <c r="CSS36" s="96"/>
      <c r="CST36" s="97"/>
      <c r="CSU36" s="97"/>
      <c r="CSV36" s="96"/>
      <c r="CSW36" s="96"/>
      <c r="CSX36" s="97"/>
      <c r="CSY36" s="97"/>
      <c r="CSZ36" s="96"/>
      <c r="CTA36" s="96"/>
      <c r="CTB36" s="97"/>
      <c r="CTC36" s="97"/>
      <c r="CTD36" s="96"/>
      <c r="CTE36" s="96"/>
      <c r="CTF36" s="97"/>
      <c r="CTG36" s="97"/>
      <c r="CTH36" s="96"/>
      <c r="CTI36" s="96"/>
      <c r="CTJ36" s="97"/>
      <c r="CTK36" s="97"/>
      <c r="CTL36" s="96"/>
      <c r="CTM36" s="96"/>
      <c r="CTN36" s="97"/>
      <c r="CTO36" s="97"/>
      <c r="CTP36" s="96"/>
      <c r="CTQ36" s="96"/>
      <c r="CTR36" s="97"/>
      <c r="CTS36" s="97"/>
      <c r="CTT36" s="96"/>
      <c r="CTU36" s="96"/>
      <c r="CTV36" s="97"/>
      <c r="CTW36" s="97"/>
      <c r="CTX36" s="96"/>
      <c r="CTY36" s="96"/>
      <c r="CTZ36" s="97"/>
      <c r="CUA36" s="97"/>
      <c r="CUB36" s="96"/>
      <c r="CUC36" s="96"/>
      <c r="CUD36" s="97"/>
      <c r="CUE36" s="97"/>
      <c r="CUF36" s="96"/>
      <c r="CUG36" s="96"/>
      <c r="CUH36" s="97"/>
      <c r="CUI36" s="97"/>
      <c r="CUJ36" s="96"/>
      <c r="CUK36" s="96"/>
      <c r="CUL36" s="97"/>
      <c r="CUM36" s="97"/>
      <c r="CUN36" s="96"/>
      <c r="CUO36" s="96"/>
      <c r="CUP36" s="97"/>
      <c r="CUQ36" s="97"/>
      <c r="CUR36" s="96"/>
      <c r="CUS36" s="96"/>
      <c r="CUT36" s="97"/>
      <c r="CUU36" s="97"/>
      <c r="CUV36" s="96"/>
      <c r="CUW36" s="96"/>
      <c r="CUX36" s="97"/>
      <c r="CUY36" s="97"/>
      <c r="CUZ36" s="96"/>
      <c r="CVA36" s="96"/>
      <c r="CVB36" s="97"/>
      <c r="CVC36" s="97"/>
      <c r="CVD36" s="96"/>
      <c r="CVE36" s="96"/>
      <c r="CVF36" s="97"/>
      <c r="CVG36" s="97"/>
      <c r="CVH36" s="96"/>
      <c r="CVI36" s="96"/>
      <c r="CVJ36" s="97"/>
      <c r="CVK36" s="97"/>
      <c r="CVL36" s="96"/>
      <c r="CVM36" s="96"/>
      <c r="CVN36" s="97"/>
      <c r="CVO36" s="97"/>
      <c r="CVP36" s="96"/>
      <c r="CVQ36" s="96"/>
      <c r="CVR36" s="97"/>
      <c r="CVS36" s="97"/>
      <c r="CVT36" s="96"/>
      <c r="CVU36" s="96"/>
      <c r="CVV36" s="97"/>
      <c r="CVW36" s="97"/>
      <c r="CVX36" s="96"/>
      <c r="CVY36" s="96"/>
      <c r="CVZ36" s="97"/>
      <c r="CWA36" s="97"/>
      <c r="CWB36" s="96"/>
      <c r="CWC36" s="96"/>
      <c r="CWD36" s="97"/>
      <c r="CWE36" s="97"/>
      <c r="CWF36" s="96"/>
      <c r="CWG36" s="96"/>
      <c r="CWH36" s="97"/>
      <c r="CWI36" s="97"/>
      <c r="CWJ36" s="96"/>
      <c r="CWK36" s="96"/>
      <c r="CWL36" s="97"/>
      <c r="CWM36" s="97"/>
      <c r="CWN36" s="96"/>
      <c r="CWO36" s="96"/>
      <c r="CWP36" s="97"/>
      <c r="CWQ36" s="97"/>
      <c r="CWR36" s="96"/>
      <c r="CWS36" s="96"/>
      <c r="CWT36" s="97"/>
      <c r="CWU36" s="97"/>
      <c r="CWV36" s="96"/>
      <c r="CWW36" s="96"/>
      <c r="CWX36" s="97"/>
      <c r="CWY36" s="97"/>
      <c r="CWZ36" s="96"/>
      <c r="CXA36" s="96"/>
      <c r="CXB36" s="97"/>
      <c r="CXC36" s="97"/>
      <c r="CXD36" s="96"/>
      <c r="CXE36" s="96"/>
      <c r="CXF36" s="97"/>
      <c r="CXG36" s="97"/>
      <c r="CXH36" s="96"/>
      <c r="CXI36" s="96"/>
      <c r="CXJ36" s="97"/>
      <c r="CXK36" s="97"/>
      <c r="CXL36" s="96"/>
      <c r="CXM36" s="96"/>
      <c r="CXN36" s="97"/>
      <c r="CXO36" s="97"/>
      <c r="CXP36" s="96"/>
      <c r="CXQ36" s="96"/>
      <c r="CXR36" s="97"/>
      <c r="CXS36" s="97"/>
      <c r="CXT36" s="96"/>
      <c r="CXU36" s="96"/>
      <c r="CXV36" s="97"/>
      <c r="CXW36" s="97"/>
      <c r="CXX36" s="96"/>
      <c r="CXY36" s="96"/>
      <c r="CXZ36" s="97"/>
      <c r="CYA36" s="97"/>
      <c r="CYB36" s="96"/>
      <c r="CYC36" s="96"/>
      <c r="CYD36" s="97"/>
      <c r="CYE36" s="97"/>
      <c r="CYF36" s="96"/>
      <c r="CYG36" s="96"/>
      <c r="CYH36" s="97"/>
      <c r="CYI36" s="97"/>
      <c r="CYJ36" s="96"/>
      <c r="CYK36" s="96"/>
      <c r="CYL36" s="97"/>
      <c r="CYM36" s="97"/>
      <c r="CYN36" s="96"/>
      <c r="CYO36" s="96"/>
      <c r="CYP36" s="97"/>
      <c r="CYQ36" s="97"/>
      <c r="CYR36" s="96"/>
      <c r="CYS36" s="96"/>
      <c r="CYT36" s="97"/>
      <c r="CYU36" s="97"/>
      <c r="CYV36" s="96"/>
      <c r="CYW36" s="96"/>
      <c r="CYX36" s="97"/>
      <c r="CYY36" s="97"/>
      <c r="CYZ36" s="96"/>
      <c r="CZA36" s="96"/>
      <c r="CZB36" s="97"/>
      <c r="CZC36" s="97"/>
      <c r="CZD36" s="96"/>
      <c r="CZE36" s="96"/>
      <c r="CZF36" s="97"/>
      <c r="CZG36" s="97"/>
      <c r="CZH36" s="96"/>
      <c r="CZI36" s="96"/>
      <c r="CZJ36" s="97"/>
      <c r="CZK36" s="97"/>
      <c r="CZL36" s="96"/>
      <c r="CZM36" s="96"/>
      <c r="CZN36" s="97"/>
      <c r="CZO36" s="97"/>
      <c r="CZP36" s="96"/>
      <c r="CZQ36" s="96"/>
      <c r="CZR36" s="97"/>
      <c r="CZS36" s="97"/>
      <c r="CZT36" s="96"/>
      <c r="CZU36" s="96"/>
      <c r="CZV36" s="97"/>
      <c r="CZW36" s="97"/>
      <c r="CZX36" s="96"/>
      <c r="CZY36" s="96"/>
      <c r="CZZ36" s="97"/>
      <c r="DAA36" s="97"/>
      <c r="DAB36" s="96"/>
      <c r="DAC36" s="96"/>
      <c r="DAD36" s="97"/>
      <c r="DAE36" s="97"/>
      <c r="DAF36" s="96"/>
      <c r="DAG36" s="96"/>
      <c r="DAH36" s="97"/>
      <c r="DAI36" s="97"/>
      <c r="DAJ36" s="96"/>
      <c r="DAK36" s="96"/>
      <c r="DAL36" s="97"/>
      <c r="DAM36" s="97"/>
      <c r="DAN36" s="96"/>
      <c r="DAO36" s="96"/>
      <c r="DAP36" s="97"/>
      <c r="DAQ36" s="97"/>
      <c r="DAR36" s="96"/>
      <c r="DAS36" s="96"/>
      <c r="DAT36" s="97"/>
      <c r="DAU36" s="97"/>
      <c r="DAV36" s="96"/>
      <c r="DAW36" s="96"/>
      <c r="DAX36" s="97"/>
      <c r="DAY36" s="97"/>
      <c r="DAZ36" s="96"/>
      <c r="DBA36" s="96"/>
      <c r="DBB36" s="97"/>
      <c r="DBC36" s="97"/>
      <c r="DBD36" s="96"/>
      <c r="DBE36" s="96"/>
      <c r="DBF36" s="97"/>
      <c r="DBG36" s="97"/>
      <c r="DBH36" s="96"/>
      <c r="DBI36" s="96"/>
      <c r="DBJ36" s="97"/>
      <c r="DBK36" s="97"/>
      <c r="DBL36" s="96"/>
      <c r="DBM36" s="96"/>
      <c r="DBN36" s="97"/>
      <c r="DBO36" s="97"/>
      <c r="DBP36" s="96"/>
      <c r="DBQ36" s="96"/>
      <c r="DBR36" s="97"/>
      <c r="DBS36" s="97"/>
      <c r="DBT36" s="96"/>
      <c r="DBU36" s="96"/>
      <c r="DBV36" s="97"/>
      <c r="DBW36" s="97"/>
      <c r="DBX36" s="96"/>
      <c r="DBY36" s="96"/>
      <c r="DBZ36" s="97"/>
      <c r="DCA36" s="97"/>
      <c r="DCB36" s="96"/>
      <c r="DCC36" s="96"/>
      <c r="DCD36" s="97"/>
      <c r="DCE36" s="97"/>
      <c r="DCF36" s="96"/>
      <c r="DCG36" s="96"/>
      <c r="DCH36" s="97"/>
      <c r="DCI36" s="97"/>
      <c r="DCJ36" s="96"/>
      <c r="DCK36" s="96"/>
      <c r="DCL36" s="97"/>
      <c r="DCM36" s="97"/>
      <c r="DCN36" s="96"/>
      <c r="DCO36" s="96"/>
      <c r="DCP36" s="97"/>
      <c r="DCQ36" s="97"/>
      <c r="DCR36" s="96"/>
      <c r="DCS36" s="96"/>
      <c r="DCT36" s="97"/>
      <c r="DCU36" s="97"/>
      <c r="DCV36" s="96"/>
      <c r="DCW36" s="96"/>
      <c r="DCX36" s="97"/>
      <c r="DCY36" s="97"/>
      <c r="DCZ36" s="96"/>
      <c r="DDA36" s="96"/>
      <c r="DDB36" s="97"/>
      <c r="DDC36" s="97"/>
      <c r="DDD36" s="96"/>
      <c r="DDE36" s="96"/>
      <c r="DDF36" s="97"/>
      <c r="DDG36" s="97"/>
      <c r="DDH36" s="96"/>
      <c r="DDI36" s="96"/>
      <c r="DDJ36" s="97"/>
      <c r="DDK36" s="97"/>
      <c r="DDL36" s="96"/>
      <c r="DDM36" s="96"/>
      <c r="DDN36" s="97"/>
      <c r="DDO36" s="97"/>
      <c r="DDP36" s="96"/>
      <c r="DDQ36" s="96"/>
      <c r="DDR36" s="97"/>
      <c r="DDS36" s="97"/>
      <c r="DDT36" s="96"/>
      <c r="DDU36" s="96"/>
      <c r="DDV36" s="97"/>
      <c r="DDW36" s="97"/>
      <c r="DDX36" s="96"/>
      <c r="DDY36" s="96"/>
      <c r="DDZ36" s="97"/>
      <c r="DEA36" s="97"/>
      <c r="DEB36" s="96"/>
      <c r="DEC36" s="96"/>
      <c r="DED36" s="97"/>
      <c r="DEE36" s="97"/>
      <c r="DEF36" s="96"/>
      <c r="DEG36" s="96"/>
      <c r="DEH36" s="97"/>
      <c r="DEI36" s="97"/>
      <c r="DEJ36" s="96"/>
      <c r="DEK36" s="96"/>
      <c r="DEL36" s="97"/>
      <c r="DEM36" s="97"/>
      <c r="DEN36" s="96"/>
      <c r="DEO36" s="96"/>
      <c r="DEP36" s="97"/>
      <c r="DEQ36" s="97"/>
      <c r="DER36" s="96"/>
      <c r="DES36" s="96"/>
      <c r="DET36" s="97"/>
      <c r="DEU36" s="97"/>
      <c r="DEV36" s="96"/>
      <c r="DEW36" s="96"/>
      <c r="DEX36" s="97"/>
      <c r="DEY36" s="97"/>
      <c r="DEZ36" s="96"/>
      <c r="DFA36" s="96"/>
      <c r="DFB36" s="97"/>
      <c r="DFC36" s="97"/>
      <c r="DFD36" s="96"/>
      <c r="DFE36" s="96"/>
      <c r="DFF36" s="97"/>
      <c r="DFG36" s="97"/>
      <c r="DFH36" s="96"/>
      <c r="DFI36" s="96"/>
      <c r="DFJ36" s="97"/>
      <c r="DFK36" s="97"/>
      <c r="DFL36" s="96"/>
      <c r="DFM36" s="96"/>
      <c r="DFN36" s="97"/>
      <c r="DFO36" s="97"/>
      <c r="DFP36" s="96"/>
      <c r="DFQ36" s="96"/>
      <c r="DFR36" s="97"/>
      <c r="DFS36" s="97"/>
      <c r="DFT36" s="96"/>
      <c r="DFU36" s="96"/>
      <c r="DFV36" s="97"/>
      <c r="DFW36" s="97"/>
      <c r="DFX36" s="96"/>
      <c r="DFY36" s="96"/>
      <c r="DFZ36" s="97"/>
      <c r="DGA36" s="97"/>
      <c r="DGB36" s="96"/>
      <c r="DGC36" s="96"/>
      <c r="DGD36" s="97"/>
      <c r="DGE36" s="97"/>
      <c r="DGF36" s="96"/>
      <c r="DGG36" s="96"/>
      <c r="DGH36" s="97"/>
      <c r="DGI36" s="97"/>
      <c r="DGJ36" s="96"/>
      <c r="DGK36" s="96"/>
      <c r="DGL36" s="97"/>
      <c r="DGM36" s="97"/>
      <c r="DGN36" s="96"/>
      <c r="DGO36" s="96"/>
      <c r="DGP36" s="97"/>
      <c r="DGQ36" s="97"/>
      <c r="DGR36" s="96"/>
      <c r="DGS36" s="96"/>
      <c r="DGT36" s="97"/>
      <c r="DGU36" s="97"/>
      <c r="DGV36" s="96"/>
      <c r="DGW36" s="96"/>
      <c r="DGX36" s="97"/>
      <c r="DGY36" s="97"/>
      <c r="DGZ36" s="96"/>
      <c r="DHA36" s="96"/>
      <c r="DHB36" s="97"/>
      <c r="DHC36" s="97"/>
      <c r="DHD36" s="96"/>
      <c r="DHE36" s="96"/>
      <c r="DHF36" s="97"/>
      <c r="DHG36" s="97"/>
      <c r="DHH36" s="96"/>
      <c r="DHI36" s="96"/>
      <c r="DHJ36" s="97"/>
      <c r="DHK36" s="97"/>
      <c r="DHL36" s="96"/>
      <c r="DHM36" s="96"/>
      <c r="DHN36" s="97"/>
      <c r="DHO36" s="97"/>
      <c r="DHP36" s="96"/>
      <c r="DHQ36" s="96"/>
      <c r="DHR36" s="97"/>
      <c r="DHS36" s="97"/>
      <c r="DHT36" s="96"/>
      <c r="DHU36" s="96"/>
      <c r="DHV36" s="97"/>
      <c r="DHW36" s="97"/>
      <c r="DHX36" s="96"/>
      <c r="DHY36" s="96"/>
      <c r="DHZ36" s="97"/>
      <c r="DIA36" s="97"/>
      <c r="DIB36" s="96"/>
      <c r="DIC36" s="96"/>
      <c r="DID36" s="97"/>
      <c r="DIE36" s="97"/>
      <c r="DIF36" s="96"/>
      <c r="DIG36" s="96"/>
      <c r="DIH36" s="97"/>
      <c r="DII36" s="97"/>
      <c r="DIJ36" s="96"/>
      <c r="DIK36" s="96"/>
      <c r="DIL36" s="97"/>
      <c r="DIM36" s="97"/>
      <c r="DIN36" s="96"/>
      <c r="DIO36" s="96"/>
      <c r="DIP36" s="97"/>
      <c r="DIQ36" s="97"/>
      <c r="DIR36" s="96"/>
      <c r="DIS36" s="96"/>
      <c r="DIT36" s="97"/>
      <c r="DIU36" s="97"/>
      <c r="DIV36" s="96"/>
      <c r="DIW36" s="96"/>
      <c r="DIX36" s="97"/>
      <c r="DIY36" s="97"/>
      <c r="DIZ36" s="96"/>
      <c r="DJA36" s="96"/>
      <c r="DJB36" s="97"/>
      <c r="DJC36" s="97"/>
      <c r="DJD36" s="96"/>
      <c r="DJE36" s="96"/>
      <c r="DJF36" s="97"/>
      <c r="DJG36" s="97"/>
      <c r="DJH36" s="96"/>
      <c r="DJI36" s="96"/>
      <c r="DJJ36" s="97"/>
      <c r="DJK36" s="97"/>
      <c r="DJL36" s="96"/>
      <c r="DJM36" s="96"/>
      <c r="DJN36" s="97"/>
      <c r="DJO36" s="97"/>
      <c r="DJP36" s="96"/>
      <c r="DJQ36" s="96"/>
      <c r="DJR36" s="97"/>
      <c r="DJS36" s="97"/>
      <c r="DJT36" s="96"/>
      <c r="DJU36" s="96"/>
      <c r="DJV36" s="97"/>
      <c r="DJW36" s="97"/>
      <c r="DJX36" s="96"/>
      <c r="DJY36" s="96"/>
      <c r="DJZ36" s="97"/>
      <c r="DKA36" s="97"/>
      <c r="DKB36" s="96"/>
      <c r="DKC36" s="96"/>
      <c r="DKD36" s="97"/>
      <c r="DKE36" s="97"/>
      <c r="DKF36" s="96"/>
      <c r="DKG36" s="96"/>
      <c r="DKH36" s="97"/>
      <c r="DKI36" s="97"/>
      <c r="DKJ36" s="96"/>
      <c r="DKK36" s="96"/>
      <c r="DKL36" s="97"/>
      <c r="DKM36" s="97"/>
      <c r="DKN36" s="96"/>
      <c r="DKO36" s="96"/>
      <c r="DKP36" s="97"/>
      <c r="DKQ36" s="97"/>
      <c r="DKR36" s="96"/>
      <c r="DKS36" s="96"/>
      <c r="DKT36" s="97"/>
      <c r="DKU36" s="97"/>
      <c r="DKV36" s="96"/>
      <c r="DKW36" s="96"/>
      <c r="DKX36" s="97"/>
      <c r="DKY36" s="97"/>
      <c r="DKZ36" s="96"/>
      <c r="DLA36" s="96"/>
      <c r="DLB36" s="97"/>
      <c r="DLC36" s="97"/>
      <c r="DLD36" s="96"/>
      <c r="DLE36" s="96"/>
      <c r="DLF36" s="97"/>
      <c r="DLG36" s="97"/>
      <c r="DLH36" s="96"/>
      <c r="DLI36" s="96"/>
      <c r="DLJ36" s="97"/>
      <c r="DLK36" s="97"/>
      <c r="DLL36" s="96"/>
      <c r="DLM36" s="96"/>
      <c r="DLN36" s="97"/>
      <c r="DLO36" s="97"/>
      <c r="DLP36" s="96"/>
      <c r="DLQ36" s="96"/>
      <c r="DLR36" s="97"/>
      <c r="DLS36" s="97"/>
      <c r="DLT36" s="96"/>
      <c r="DLU36" s="96"/>
      <c r="DLV36" s="97"/>
      <c r="DLW36" s="97"/>
      <c r="DLX36" s="96"/>
      <c r="DLY36" s="96"/>
      <c r="DLZ36" s="97"/>
      <c r="DMA36" s="97"/>
      <c r="DMB36" s="96"/>
      <c r="DMC36" s="96"/>
      <c r="DMD36" s="97"/>
      <c r="DME36" s="97"/>
      <c r="DMF36" s="96"/>
      <c r="DMG36" s="96"/>
      <c r="DMH36" s="97"/>
      <c r="DMI36" s="97"/>
      <c r="DMJ36" s="96"/>
      <c r="DMK36" s="96"/>
      <c r="DML36" s="97"/>
      <c r="DMM36" s="97"/>
      <c r="DMN36" s="96"/>
      <c r="DMO36" s="96"/>
      <c r="DMP36" s="97"/>
      <c r="DMQ36" s="97"/>
      <c r="DMR36" s="96"/>
      <c r="DMS36" s="96"/>
      <c r="DMT36" s="97"/>
      <c r="DMU36" s="97"/>
      <c r="DMV36" s="96"/>
      <c r="DMW36" s="96"/>
      <c r="DMX36" s="97"/>
      <c r="DMY36" s="97"/>
      <c r="DMZ36" s="96"/>
      <c r="DNA36" s="96"/>
      <c r="DNB36" s="97"/>
      <c r="DNC36" s="97"/>
      <c r="DND36" s="96"/>
      <c r="DNE36" s="96"/>
      <c r="DNF36" s="97"/>
      <c r="DNG36" s="97"/>
      <c r="DNH36" s="96"/>
      <c r="DNI36" s="96"/>
      <c r="DNJ36" s="97"/>
      <c r="DNK36" s="97"/>
      <c r="DNL36" s="96"/>
      <c r="DNM36" s="96"/>
      <c r="DNN36" s="97"/>
      <c r="DNO36" s="97"/>
      <c r="DNP36" s="96"/>
      <c r="DNQ36" s="96"/>
      <c r="DNR36" s="97"/>
      <c r="DNS36" s="97"/>
      <c r="DNT36" s="96"/>
      <c r="DNU36" s="96"/>
      <c r="DNV36" s="97"/>
      <c r="DNW36" s="97"/>
      <c r="DNX36" s="96"/>
      <c r="DNY36" s="96"/>
      <c r="DNZ36" s="97"/>
      <c r="DOA36" s="97"/>
      <c r="DOB36" s="96"/>
      <c r="DOC36" s="96"/>
      <c r="DOD36" s="97"/>
      <c r="DOE36" s="97"/>
      <c r="DOF36" s="96"/>
      <c r="DOG36" s="96"/>
      <c r="DOH36" s="97"/>
      <c r="DOI36" s="97"/>
      <c r="DOJ36" s="96"/>
      <c r="DOK36" s="96"/>
      <c r="DOL36" s="97"/>
      <c r="DOM36" s="97"/>
      <c r="DON36" s="96"/>
      <c r="DOO36" s="96"/>
      <c r="DOP36" s="97"/>
      <c r="DOQ36" s="97"/>
      <c r="DOR36" s="96"/>
      <c r="DOS36" s="96"/>
      <c r="DOT36" s="97"/>
      <c r="DOU36" s="97"/>
      <c r="DOV36" s="96"/>
      <c r="DOW36" s="96"/>
      <c r="DOX36" s="97"/>
      <c r="DOY36" s="97"/>
      <c r="DOZ36" s="96"/>
      <c r="DPA36" s="96"/>
      <c r="DPB36" s="97"/>
      <c r="DPC36" s="97"/>
      <c r="DPD36" s="96"/>
      <c r="DPE36" s="96"/>
      <c r="DPF36" s="97"/>
      <c r="DPG36" s="97"/>
      <c r="DPH36" s="96"/>
      <c r="DPI36" s="96"/>
      <c r="DPJ36" s="97"/>
      <c r="DPK36" s="97"/>
      <c r="DPL36" s="96"/>
      <c r="DPM36" s="96"/>
      <c r="DPN36" s="97"/>
      <c r="DPO36" s="97"/>
      <c r="DPP36" s="96"/>
      <c r="DPQ36" s="96"/>
      <c r="DPR36" s="97"/>
      <c r="DPS36" s="97"/>
      <c r="DPT36" s="96"/>
      <c r="DPU36" s="96"/>
      <c r="DPV36" s="97"/>
      <c r="DPW36" s="97"/>
      <c r="DPX36" s="96"/>
      <c r="DPY36" s="96"/>
      <c r="DPZ36" s="97"/>
      <c r="DQA36" s="97"/>
      <c r="DQB36" s="96"/>
      <c r="DQC36" s="96"/>
      <c r="DQD36" s="97"/>
      <c r="DQE36" s="97"/>
      <c r="DQF36" s="96"/>
      <c r="DQG36" s="96"/>
      <c r="DQH36" s="97"/>
      <c r="DQI36" s="97"/>
      <c r="DQJ36" s="96"/>
      <c r="DQK36" s="96"/>
      <c r="DQL36" s="97"/>
      <c r="DQM36" s="97"/>
      <c r="DQN36" s="96"/>
      <c r="DQO36" s="96"/>
      <c r="DQP36" s="97"/>
      <c r="DQQ36" s="97"/>
      <c r="DQR36" s="96"/>
      <c r="DQS36" s="96"/>
      <c r="DQT36" s="97"/>
      <c r="DQU36" s="97"/>
      <c r="DQV36" s="96"/>
      <c r="DQW36" s="96"/>
      <c r="DQX36" s="97"/>
      <c r="DQY36" s="97"/>
      <c r="DQZ36" s="96"/>
      <c r="DRA36" s="96"/>
      <c r="DRB36" s="97"/>
      <c r="DRC36" s="97"/>
      <c r="DRD36" s="96"/>
      <c r="DRE36" s="96"/>
      <c r="DRF36" s="97"/>
      <c r="DRG36" s="97"/>
      <c r="DRH36" s="96"/>
      <c r="DRI36" s="96"/>
      <c r="DRJ36" s="97"/>
      <c r="DRK36" s="97"/>
      <c r="DRL36" s="96"/>
      <c r="DRM36" s="96"/>
      <c r="DRN36" s="97"/>
      <c r="DRO36" s="97"/>
      <c r="DRP36" s="96"/>
      <c r="DRQ36" s="96"/>
      <c r="DRR36" s="97"/>
      <c r="DRS36" s="97"/>
      <c r="DRT36" s="96"/>
      <c r="DRU36" s="96"/>
      <c r="DRV36" s="97"/>
      <c r="DRW36" s="97"/>
      <c r="DRX36" s="96"/>
      <c r="DRY36" s="96"/>
      <c r="DRZ36" s="97"/>
      <c r="DSA36" s="97"/>
      <c r="DSB36" s="96"/>
      <c r="DSC36" s="96"/>
      <c r="DSD36" s="97"/>
      <c r="DSE36" s="97"/>
      <c r="DSF36" s="96"/>
      <c r="DSG36" s="96"/>
      <c r="DSH36" s="97"/>
      <c r="DSI36" s="97"/>
      <c r="DSJ36" s="96"/>
      <c r="DSK36" s="96"/>
      <c r="DSL36" s="97"/>
      <c r="DSM36" s="97"/>
      <c r="DSN36" s="96"/>
      <c r="DSO36" s="96"/>
      <c r="DSP36" s="97"/>
      <c r="DSQ36" s="97"/>
      <c r="DSR36" s="96"/>
      <c r="DSS36" s="96"/>
      <c r="DST36" s="97"/>
      <c r="DSU36" s="97"/>
      <c r="DSV36" s="96"/>
      <c r="DSW36" s="96"/>
      <c r="DSX36" s="97"/>
      <c r="DSY36" s="97"/>
      <c r="DSZ36" s="96"/>
      <c r="DTA36" s="96"/>
      <c r="DTB36" s="97"/>
      <c r="DTC36" s="97"/>
      <c r="DTD36" s="96"/>
      <c r="DTE36" s="96"/>
      <c r="DTF36" s="97"/>
      <c r="DTG36" s="97"/>
      <c r="DTH36" s="96"/>
      <c r="DTI36" s="96"/>
      <c r="DTJ36" s="97"/>
      <c r="DTK36" s="97"/>
      <c r="DTL36" s="96"/>
      <c r="DTM36" s="96"/>
      <c r="DTN36" s="97"/>
      <c r="DTO36" s="97"/>
      <c r="DTP36" s="96"/>
      <c r="DTQ36" s="96"/>
      <c r="DTR36" s="97"/>
      <c r="DTS36" s="97"/>
      <c r="DTT36" s="96"/>
      <c r="DTU36" s="96"/>
      <c r="DTV36" s="97"/>
      <c r="DTW36" s="97"/>
      <c r="DTX36" s="96"/>
      <c r="DTY36" s="96"/>
      <c r="DTZ36" s="97"/>
      <c r="DUA36" s="97"/>
      <c r="DUB36" s="96"/>
      <c r="DUC36" s="96"/>
      <c r="DUD36" s="97"/>
      <c r="DUE36" s="97"/>
      <c r="DUF36" s="96"/>
      <c r="DUG36" s="96"/>
      <c r="DUH36" s="97"/>
      <c r="DUI36" s="97"/>
      <c r="DUJ36" s="96"/>
      <c r="DUK36" s="96"/>
      <c r="DUL36" s="97"/>
      <c r="DUM36" s="97"/>
      <c r="DUN36" s="96"/>
      <c r="DUO36" s="96"/>
      <c r="DUP36" s="97"/>
      <c r="DUQ36" s="97"/>
      <c r="DUR36" s="96"/>
      <c r="DUS36" s="96"/>
      <c r="DUT36" s="97"/>
      <c r="DUU36" s="97"/>
      <c r="DUV36" s="96"/>
      <c r="DUW36" s="96"/>
      <c r="DUX36" s="97"/>
      <c r="DUY36" s="97"/>
      <c r="DUZ36" s="96"/>
      <c r="DVA36" s="96"/>
      <c r="DVB36" s="97"/>
      <c r="DVC36" s="97"/>
      <c r="DVD36" s="96"/>
      <c r="DVE36" s="96"/>
      <c r="DVF36" s="97"/>
      <c r="DVG36" s="97"/>
      <c r="DVH36" s="96"/>
      <c r="DVI36" s="96"/>
      <c r="DVJ36" s="97"/>
      <c r="DVK36" s="97"/>
      <c r="DVL36" s="96"/>
      <c r="DVM36" s="96"/>
      <c r="DVN36" s="97"/>
      <c r="DVO36" s="97"/>
      <c r="DVP36" s="96"/>
      <c r="DVQ36" s="96"/>
      <c r="DVR36" s="97"/>
      <c r="DVS36" s="97"/>
      <c r="DVT36" s="96"/>
      <c r="DVU36" s="96"/>
      <c r="DVV36" s="97"/>
      <c r="DVW36" s="97"/>
      <c r="DVX36" s="96"/>
      <c r="DVY36" s="96"/>
      <c r="DVZ36" s="97"/>
      <c r="DWA36" s="97"/>
      <c r="DWB36" s="96"/>
      <c r="DWC36" s="96"/>
      <c r="DWD36" s="97"/>
      <c r="DWE36" s="97"/>
      <c r="DWF36" s="96"/>
      <c r="DWG36" s="96"/>
      <c r="DWH36" s="97"/>
      <c r="DWI36" s="97"/>
      <c r="DWJ36" s="96"/>
      <c r="DWK36" s="96"/>
      <c r="DWL36" s="97"/>
      <c r="DWM36" s="97"/>
      <c r="DWN36" s="96"/>
      <c r="DWO36" s="96"/>
      <c r="DWP36" s="97"/>
      <c r="DWQ36" s="97"/>
      <c r="DWR36" s="96"/>
      <c r="DWS36" s="96"/>
      <c r="DWT36" s="97"/>
      <c r="DWU36" s="97"/>
      <c r="DWV36" s="96"/>
      <c r="DWW36" s="96"/>
      <c r="DWX36" s="97"/>
      <c r="DWY36" s="97"/>
      <c r="DWZ36" s="96"/>
      <c r="DXA36" s="96"/>
      <c r="DXB36" s="97"/>
      <c r="DXC36" s="97"/>
      <c r="DXD36" s="96"/>
      <c r="DXE36" s="96"/>
      <c r="DXF36" s="97"/>
      <c r="DXG36" s="97"/>
      <c r="DXH36" s="96"/>
      <c r="DXI36" s="96"/>
      <c r="DXJ36" s="97"/>
      <c r="DXK36" s="97"/>
      <c r="DXL36" s="96"/>
      <c r="DXM36" s="96"/>
      <c r="DXN36" s="97"/>
      <c r="DXO36" s="97"/>
      <c r="DXP36" s="96"/>
      <c r="DXQ36" s="96"/>
      <c r="DXR36" s="97"/>
      <c r="DXS36" s="97"/>
      <c r="DXT36" s="96"/>
      <c r="DXU36" s="96"/>
      <c r="DXV36" s="97"/>
      <c r="DXW36" s="97"/>
      <c r="DXX36" s="96"/>
      <c r="DXY36" s="96"/>
      <c r="DXZ36" s="97"/>
      <c r="DYA36" s="97"/>
      <c r="DYB36" s="96"/>
      <c r="DYC36" s="96"/>
      <c r="DYD36" s="97"/>
      <c r="DYE36" s="97"/>
      <c r="DYF36" s="96"/>
      <c r="DYG36" s="96"/>
      <c r="DYH36" s="97"/>
      <c r="DYI36" s="97"/>
      <c r="DYJ36" s="96"/>
      <c r="DYK36" s="96"/>
      <c r="DYL36" s="97"/>
      <c r="DYM36" s="97"/>
      <c r="DYN36" s="96"/>
      <c r="DYO36" s="96"/>
      <c r="DYP36" s="97"/>
      <c r="DYQ36" s="97"/>
      <c r="DYR36" s="96"/>
      <c r="DYS36" s="96"/>
      <c r="DYT36" s="97"/>
      <c r="DYU36" s="97"/>
      <c r="DYV36" s="96"/>
      <c r="DYW36" s="96"/>
      <c r="DYX36" s="97"/>
      <c r="DYY36" s="97"/>
      <c r="DYZ36" s="96"/>
      <c r="DZA36" s="96"/>
      <c r="DZB36" s="97"/>
      <c r="DZC36" s="97"/>
      <c r="DZD36" s="96"/>
      <c r="DZE36" s="96"/>
      <c r="DZF36" s="97"/>
      <c r="DZG36" s="97"/>
      <c r="DZH36" s="96"/>
      <c r="DZI36" s="96"/>
      <c r="DZJ36" s="97"/>
      <c r="DZK36" s="97"/>
      <c r="DZL36" s="96"/>
      <c r="DZM36" s="96"/>
      <c r="DZN36" s="97"/>
      <c r="DZO36" s="97"/>
      <c r="DZP36" s="96"/>
      <c r="DZQ36" s="96"/>
      <c r="DZR36" s="97"/>
      <c r="DZS36" s="97"/>
      <c r="DZT36" s="96"/>
      <c r="DZU36" s="96"/>
      <c r="DZV36" s="97"/>
      <c r="DZW36" s="97"/>
      <c r="DZX36" s="96"/>
      <c r="DZY36" s="96"/>
      <c r="DZZ36" s="97"/>
      <c r="EAA36" s="97"/>
      <c r="EAB36" s="96"/>
      <c r="EAC36" s="96"/>
      <c r="EAD36" s="97"/>
      <c r="EAE36" s="97"/>
      <c r="EAF36" s="96"/>
      <c r="EAG36" s="96"/>
      <c r="EAH36" s="97"/>
      <c r="EAI36" s="97"/>
      <c r="EAJ36" s="96"/>
      <c r="EAK36" s="96"/>
      <c r="EAL36" s="97"/>
      <c r="EAM36" s="97"/>
      <c r="EAN36" s="96"/>
      <c r="EAO36" s="96"/>
      <c r="EAP36" s="97"/>
      <c r="EAQ36" s="97"/>
      <c r="EAR36" s="96"/>
      <c r="EAS36" s="96"/>
      <c r="EAT36" s="97"/>
      <c r="EAU36" s="97"/>
      <c r="EAV36" s="96"/>
      <c r="EAW36" s="96"/>
      <c r="EAX36" s="97"/>
      <c r="EAY36" s="97"/>
      <c r="EAZ36" s="96"/>
      <c r="EBA36" s="96"/>
      <c r="EBB36" s="97"/>
      <c r="EBC36" s="97"/>
      <c r="EBD36" s="96"/>
      <c r="EBE36" s="96"/>
      <c r="EBF36" s="97"/>
      <c r="EBG36" s="97"/>
      <c r="EBH36" s="96"/>
      <c r="EBI36" s="96"/>
      <c r="EBJ36" s="97"/>
      <c r="EBK36" s="97"/>
      <c r="EBL36" s="96"/>
      <c r="EBM36" s="96"/>
      <c r="EBN36" s="97"/>
      <c r="EBO36" s="97"/>
      <c r="EBP36" s="96"/>
      <c r="EBQ36" s="96"/>
      <c r="EBR36" s="97"/>
      <c r="EBS36" s="97"/>
      <c r="EBT36" s="96"/>
      <c r="EBU36" s="96"/>
      <c r="EBV36" s="97"/>
      <c r="EBW36" s="97"/>
      <c r="EBX36" s="96"/>
      <c r="EBY36" s="96"/>
      <c r="EBZ36" s="97"/>
      <c r="ECA36" s="97"/>
      <c r="ECB36" s="96"/>
      <c r="ECC36" s="96"/>
      <c r="ECD36" s="97"/>
      <c r="ECE36" s="97"/>
      <c r="ECF36" s="96"/>
      <c r="ECG36" s="96"/>
      <c r="ECH36" s="97"/>
      <c r="ECI36" s="97"/>
      <c r="ECJ36" s="96"/>
      <c r="ECK36" s="96"/>
      <c r="ECL36" s="97"/>
      <c r="ECM36" s="97"/>
      <c r="ECN36" s="96"/>
      <c r="ECO36" s="96"/>
      <c r="ECP36" s="97"/>
      <c r="ECQ36" s="97"/>
      <c r="ECR36" s="96"/>
      <c r="ECS36" s="96"/>
      <c r="ECT36" s="97"/>
      <c r="ECU36" s="97"/>
      <c r="ECV36" s="96"/>
      <c r="ECW36" s="96"/>
      <c r="ECX36" s="97"/>
      <c r="ECY36" s="97"/>
      <c r="ECZ36" s="96"/>
      <c r="EDA36" s="96"/>
      <c r="EDB36" s="97"/>
      <c r="EDC36" s="97"/>
      <c r="EDD36" s="96"/>
      <c r="EDE36" s="96"/>
      <c r="EDF36" s="97"/>
      <c r="EDG36" s="97"/>
      <c r="EDH36" s="96"/>
      <c r="EDI36" s="96"/>
      <c r="EDJ36" s="97"/>
      <c r="EDK36" s="97"/>
      <c r="EDL36" s="96"/>
      <c r="EDM36" s="96"/>
      <c r="EDN36" s="97"/>
      <c r="EDO36" s="97"/>
      <c r="EDP36" s="96"/>
      <c r="EDQ36" s="96"/>
      <c r="EDR36" s="97"/>
      <c r="EDS36" s="97"/>
      <c r="EDT36" s="96"/>
      <c r="EDU36" s="96"/>
      <c r="EDV36" s="97"/>
      <c r="EDW36" s="97"/>
      <c r="EDX36" s="96"/>
      <c r="EDY36" s="96"/>
      <c r="EDZ36" s="97"/>
      <c r="EEA36" s="97"/>
      <c r="EEB36" s="96"/>
      <c r="EEC36" s="96"/>
      <c r="EED36" s="97"/>
      <c r="EEE36" s="97"/>
      <c r="EEF36" s="96"/>
      <c r="EEG36" s="96"/>
      <c r="EEH36" s="97"/>
      <c r="EEI36" s="97"/>
      <c r="EEJ36" s="96"/>
      <c r="EEK36" s="96"/>
      <c r="EEL36" s="97"/>
      <c r="EEM36" s="97"/>
      <c r="EEN36" s="96"/>
      <c r="EEO36" s="96"/>
      <c r="EEP36" s="97"/>
      <c r="EEQ36" s="97"/>
      <c r="EER36" s="96"/>
      <c r="EES36" s="96"/>
      <c r="EET36" s="97"/>
      <c r="EEU36" s="97"/>
      <c r="EEV36" s="96"/>
      <c r="EEW36" s="96"/>
      <c r="EEX36" s="97"/>
      <c r="EEY36" s="97"/>
      <c r="EEZ36" s="96"/>
      <c r="EFA36" s="96"/>
      <c r="EFB36" s="97"/>
      <c r="EFC36" s="97"/>
      <c r="EFD36" s="96"/>
      <c r="EFE36" s="96"/>
      <c r="EFF36" s="97"/>
      <c r="EFG36" s="97"/>
      <c r="EFH36" s="96"/>
      <c r="EFI36" s="96"/>
      <c r="EFJ36" s="97"/>
      <c r="EFK36" s="97"/>
      <c r="EFL36" s="96"/>
      <c r="EFM36" s="96"/>
      <c r="EFN36" s="97"/>
      <c r="EFO36" s="97"/>
      <c r="EFP36" s="96"/>
      <c r="EFQ36" s="96"/>
      <c r="EFR36" s="97"/>
      <c r="EFS36" s="97"/>
      <c r="EFT36" s="96"/>
      <c r="EFU36" s="96"/>
      <c r="EFV36" s="97"/>
      <c r="EFW36" s="97"/>
      <c r="EFX36" s="96"/>
      <c r="EFY36" s="96"/>
      <c r="EFZ36" s="97"/>
      <c r="EGA36" s="97"/>
      <c r="EGB36" s="96"/>
      <c r="EGC36" s="96"/>
      <c r="EGD36" s="97"/>
      <c r="EGE36" s="97"/>
      <c r="EGF36" s="96"/>
      <c r="EGG36" s="96"/>
      <c r="EGH36" s="97"/>
      <c r="EGI36" s="97"/>
      <c r="EGJ36" s="96"/>
      <c r="EGK36" s="96"/>
      <c r="EGL36" s="97"/>
      <c r="EGM36" s="97"/>
      <c r="EGN36" s="96"/>
      <c r="EGO36" s="96"/>
      <c r="EGP36" s="97"/>
      <c r="EGQ36" s="97"/>
      <c r="EGR36" s="96"/>
      <c r="EGS36" s="96"/>
      <c r="EGT36" s="97"/>
      <c r="EGU36" s="97"/>
      <c r="EGV36" s="96"/>
      <c r="EGW36" s="96"/>
      <c r="EGX36" s="97"/>
      <c r="EGY36" s="97"/>
      <c r="EGZ36" s="96"/>
      <c r="EHA36" s="96"/>
      <c r="EHB36" s="97"/>
      <c r="EHC36" s="97"/>
      <c r="EHD36" s="96"/>
      <c r="EHE36" s="96"/>
      <c r="EHF36" s="97"/>
      <c r="EHG36" s="97"/>
      <c r="EHH36" s="96"/>
      <c r="EHI36" s="96"/>
      <c r="EHJ36" s="97"/>
      <c r="EHK36" s="97"/>
      <c r="EHL36" s="96"/>
      <c r="EHM36" s="96"/>
      <c r="EHN36" s="97"/>
      <c r="EHO36" s="97"/>
      <c r="EHP36" s="96"/>
      <c r="EHQ36" s="96"/>
      <c r="EHR36" s="97"/>
      <c r="EHS36" s="97"/>
      <c r="EHT36" s="96"/>
      <c r="EHU36" s="96"/>
      <c r="EHV36" s="97"/>
      <c r="EHW36" s="97"/>
      <c r="EHX36" s="96"/>
      <c r="EHY36" s="96"/>
      <c r="EHZ36" s="97"/>
      <c r="EIA36" s="97"/>
      <c r="EIB36" s="96"/>
      <c r="EIC36" s="96"/>
      <c r="EID36" s="97"/>
      <c r="EIE36" s="97"/>
      <c r="EIF36" s="96"/>
      <c r="EIG36" s="96"/>
      <c r="EIH36" s="97"/>
      <c r="EII36" s="97"/>
      <c r="EIJ36" s="96"/>
      <c r="EIK36" s="96"/>
      <c r="EIL36" s="97"/>
      <c r="EIM36" s="97"/>
      <c r="EIN36" s="96"/>
      <c r="EIO36" s="96"/>
      <c r="EIP36" s="97"/>
      <c r="EIQ36" s="97"/>
      <c r="EIR36" s="96"/>
      <c r="EIS36" s="96"/>
      <c r="EIT36" s="97"/>
      <c r="EIU36" s="97"/>
      <c r="EIV36" s="96"/>
      <c r="EIW36" s="96"/>
      <c r="EIX36" s="97"/>
      <c r="EIY36" s="97"/>
      <c r="EIZ36" s="96"/>
      <c r="EJA36" s="96"/>
      <c r="EJB36" s="97"/>
      <c r="EJC36" s="97"/>
      <c r="EJD36" s="96"/>
      <c r="EJE36" s="96"/>
      <c r="EJF36" s="97"/>
      <c r="EJG36" s="97"/>
      <c r="EJH36" s="96"/>
      <c r="EJI36" s="96"/>
      <c r="EJJ36" s="97"/>
      <c r="EJK36" s="97"/>
      <c r="EJL36" s="96"/>
      <c r="EJM36" s="96"/>
      <c r="EJN36" s="97"/>
      <c r="EJO36" s="97"/>
      <c r="EJP36" s="96"/>
      <c r="EJQ36" s="96"/>
      <c r="EJR36" s="97"/>
      <c r="EJS36" s="97"/>
      <c r="EJT36" s="96"/>
      <c r="EJU36" s="96"/>
      <c r="EJV36" s="97"/>
      <c r="EJW36" s="97"/>
      <c r="EJX36" s="96"/>
      <c r="EJY36" s="96"/>
      <c r="EJZ36" s="97"/>
      <c r="EKA36" s="97"/>
      <c r="EKB36" s="96"/>
      <c r="EKC36" s="96"/>
      <c r="EKD36" s="97"/>
      <c r="EKE36" s="97"/>
      <c r="EKF36" s="96"/>
      <c r="EKG36" s="96"/>
      <c r="EKH36" s="97"/>
      <c r="EKI36" s="97"/>
      <c r="EKJ36" s="96"/>
      <c r="EKK36" s="96"/>
      <c r="EKL36" s="97"/>
      <c r="EKM36" s="97"/>
      <c r="EKN36" s="96"/>
      <c r="EKO36" s="96"/>
      <c r="EKP36" s="97"/>
      <c r="EKQ36" s="97"/>
      <c r="EKR36" s="96"/>
      <c r="EKS36" s="96"/>
      <c r="EKT36" s="97"/>
      <c r="EKU36" s="97"/>
      <c r="EKV36" s="96"/>
      <c r="EKW36" s="96"/>
      <c r="EKX36" s="97"/>
      <c r="EKY36" s="97"/>
      <c r="EKZ36" s="96"/>
      <c r="ELA36" s="96"/>
      <c r="ELB36" s="97"/>
      <c r="ELC36" s="97"/>
      <c r="ELD36" s="96"/>
      <c r="ELE36" s="96"/>
      <c r="ELF36" s="97"/>
      <c r="ELG36" s="97"/>
      <c r="ELH36" s="96"/>
      <c r="ELI36" s="96"/>
      <c r="ELJ36" s="97"/>
      <c r="ELK36" s="97"/>
      <c r="ELL36" s="96"/>
      <c r="ELM36" s="96"/>
      <c r="ELN36" s="97"/>
      <c r="ELO36" s="97"/>
      <c r="ELP36" s="96"/>
      <c r="ELQ36" s="96"/>
      <c r="ELR36" s="97"/>
      <c r="ELS36" s="97"/>
      <c r="ELT36" s="96"/>
      <c r="ELU36" s="96"/>
      <c r="ELV36" s="97"/>
      <c r="ELW36" s="97"/>
      <c r="ELX36" s="96"/>
      <c r="ELY36" s="96"/>
      <c r="ELZ36" s="97"/>
      <c r="EMA36" s="97"/>
      <c r="EMB36" s="96"/>
      <c r="EMC36" s="96"/>
      <c r="EMD36" s="97"/>
      <c r="EME36" s="97"/>
      <c r="EMF36" s="96"/>
      <c r="EMG36" s="96"/>
      <c r="EMH36" s="97"/>
      <c r="EMI36" s="97"/>
      <c r="EMJ36" s="96"/>
      <c r="EMK36" s="96"/>
      <c r="EML36" s="97"/>
      <c r="EMM36" s="97"/>
      <c r="EMN36" s="96"/>
      <c r="EMO36" s="96"/>
      <c r="EMP36" s="97"/>
      <c r="EMQ36" s="97"/>
      <c r="EMR36" s="96"/>
      <c r="EMS36" s="96"/>
      <c r="EMT36" s="97"/>
      <c r="EMU36" s="97"/>
      <c r="EMV36" s="96"/>
      <c r="EMW36" s="96"/>
      <c r="EMX36" s="97"/>
      <c r="EMY36" s="97"/>
      <c r="EMZ36" s="96"/>
      <c r="ENA36" s="96"/>
      <c r="ENB36" s="97"/>
      <c r="ENC36" s="97"/>
      <c r="END36" s="96"/>
      <c r="ENE36" s="96"/>
      <c r="ENF36" s="97"/>
      <c r="ENG36" s="97"/>
      <c r="ENH36" s="96"/>
      <c r="ENI36" s="96"/>
      <c r="ENJ36" s="97"/>
      <c r="ENK36" s="97"/>
      <c r="ENL36" s="96"/>
      <c r="ENM36" s="96"/>
      <c r="ENN36" s="97"/>
      <c r="ENO36" s="97"/>
      <c r="ENP36" s="96"/>
      <c r="ENQ36" s="96"/>
      <c r="ENR36" s="97"/>
      <c r="ENS36" s="97"/>
      <c r="ENT36" s="96"/>
      <c r="ENU36" s="96"/>
      <c r="ENV36" s="97"/>
      <c r="ENW36" s="97"/>
      <c r="ENX36" s="96"/>
      <c r="ENY36" s="96"/>
      <c r="ENZ36" s="97"/>
      <c r="EOA36" s="97"/>
      <c r="EOB36" s="96"/>
      <c r="EOC36" s="96"/>
      <c r="EOD36" s="97"/>
      <c r="EOE36" s="97"/>
      <c r="EOF36" s="96"/>
      <c r="EOG36" s="96"/>
      <c r="EOH36" s="97"/>
      <c r="EOI36" s="97"/>
      <c r="EOJ36" s="96"/>
      <c r="EOK36" s="96"/>
      <c r="EOL36" s="97"/>
      <c r="EOM36" s="97"/>
      <c r="EON36" s="96"/>
      <c r="EOO36" s="96"/>
      <c r="EOP36" s="97"/>
      <c r="EOQ36" s="97"/>
      <c r="EOR36" s="96"/>
      <c r="EOS36" s="96"/>
      <c r="EOT36" s="97"/>
      <c r="EOU36" s="97"/>
      <c r="EOV36" s="96"/>
      <c r="EOW36" s="96"/>
      <c r="EOX36" s="97"/>
      <c r="EOY36" s="97"/>
      <c r="EOZ36" s="96"/>
      <c r="EPA36" s="96"/>
      <c r="EPB36" s="97"/>
      <c r="EPC36" s="97"/>
      <c r="EPD36" s="96"/>
      <c r="EPE36" s="96"/>
      <c r="EPF36" s="97"/>
      <c r="EPG36" s="97"/>
      <c r="EPH36" s="96"/>
      <c r="EPI36" s="96"/>
      <c r="EPJ36" s="97"/>
      <c r="EPK36" s="97"/>
      <c r="EPL36" s="96"/>
      <c r="EPM36" s="96"/>
      <c r="EPN36" s="97"/>
      <c r="EPO36" s="97"/>
      <c r="EPP36" s="96"/>
      <c r="EPQ36" s="96"/>
      <c r="EPR36" s="97"/>
      <c r="EPS36" s="97"/>
      <c r="EPT36" s="96"/>
      <c r="EPU36" s="96"/>
      <c r="EPV36" s="97"/>
      <c r="EPW36" s="97"/>
      <c r="EPX36" s="96"/>
      <c r="EPY36" s="96"/>
      <c r="EPZ36" s="97"/>
      <c r="EQA36" s="97"/>
      <c r="EQB36" s="96"/>
      <c r="EQC36" s="96"/>
      <c r="EQD36" s="97"/>
      <c r="EQE36" s="97"/>
      <c r="EQF36" s="96"/>
      <c r="EQG36" s="96"/>
      <c r="EQH36" s="97"/>
      <c r="EQI36" s="97"/>
      <c r="EQJ36" s="96"/>
      <c r="EQK36" s="96"/>
      <c r="EQL36" s="97"/>
      <c r="EQM36" s="97"/>
      <c r="EQN36" s="96"/>
      <c r="EQO36" s="96"/>
      <c r="EQP36" s="97"/>
      <c r="EQQ36" s="97"/>
      <c r="EQR36" s="96"/>
      <c r="EQS36" s="96"/>
      <c r="EQT36" s="97"/>
      <c r="EQU36" s="97"/>
      <c r="EQV36" s="96"/>
      <c r="EQW36" s="96"/>
      <c r="EQX36" s="97"/>
      <c r="EQY36" s="97"/>
      <c r="EQZ36" s="96"/>
      <c r="ERA36" s="96"/>
      <c r="ERB36" s="97"/>
      <c r="ERC36" s="97"/>
      <c r="ERD36" s="96"/>
      <c r="ERE36" s="96"/>
      <c r="ERF36" s="97"/>
      <c r="ERG36" s="97"/>
      <c r="ERH36" s="96"/>
      <c r="ERI36" s="96"/>
      <c r="ERJ36" s="97"/>
      <c r="ERK36" s="97"/>
      <c r="ERL36" s="96"/>
      <c r="ERM36" s="96"/>
      <c r="ERN36" s="97"/>
      <c r="ERO36" s="97"/>
      <c r="ERP36" s="96"/>
      <c r="ERQ36" s="96"/>
      <c r="ERR36" s="97"/>
      <c r="ERS36" s="97"/>
      <c r="ERT36" s="96"/>
      <c r="ERU36" s="96"/>
      <c r="ERV36" s="97"/>
      <c r="ERW36" s="97"/>
      <c r="ERX36" s="96"/>
      <c r="ERY36" s="96"/>
      <c r="ERZ36" s="97"/>
      <c r="ESA36" s="97"/>
      <c r="ESB36" s="96"/>
      <c r="ESC36" s="96"/>
      <c r="ESD36" s="97"/>
      <c r="ESE36" s="97"/>
      <c r="ESF36" s="96"/>
      <c r="ESG36" s="96"/>
      <c r="ESH36" s="97"/>
      <c r="ESI36" s="97"/>
      <c r="ESJ36" s="96"/>
      <c r="ESK36" s="96"/>
      <c r="ESL36" s="97"/>
      <c r="ESM36" s="97"/>
      <c r="ESN36" s="96"/>
      <c r="ESO36" s="96"/>
      <c r="ESP36" s="97"/>
      <c r="ESQ36" s="97"/>
      <c r="ESR36" s="96"/>
      <c r="ESS36" s="96"/>
      <c r="EST36" s="97"/>
      <c r="ESU36" s="97"/>
      <c r="ESV36" s="96"/>
      <c r="ESW36" s="96"/>
      <c r="ESX36" s="97"/>
      <c r="ESY36" s="97"/>
      <c r="ESZ36" s="96"/>
      <c r="ETA36" s="96"/>
      <c r="ETB36" s="97"/>
      <c r="ETC36" s="97"/>
      <c r="ETD36" s="96"/>
      <c r="ETE36" s="96"/>
      <c r="ETF36" s="97"/>
      <c r="ETG36" s="97"/>
      <c r="ETH36" s="96"/>
      <c r="ETI36" s="96"/>
      <c r="ETJ36" s="97"/>
      <c r="ETK36" s="97"/>
      <c r="ETL36" s="96"/>
      <c r="ETM36" s="96"/>
      <c r="ETN36" s="97"/>
      <c r="ETO36" s="97"/>
      <c r="ETP36" s="96"/>
      <c r="ETQ36" s="96"/>
      <c r="ETR36" s="97"/>
      <c r="ETS36" s="97"/>
      <c r="ETT36" s="96"/>
      <c r="ETU36" s="96"/>
      <c r="ETV36" s="97"/>
      <c r="ETW36" s="97"/>
      <c r="ETX36" s="96"/>
      <c r="ETY36" s="96"/>
      <c r="ETZ36" s="97"/>
      <c r="EUA36" s="97"/>
      <c r="EUB36" s="96"/>
      <c r="EUC36" s="96"/>
      <c r="EUD36" s="97"/>
      <c r="EUE36" s="97"/>
      <c r="EUF36" s="96"/>
      <c r="EUG36" s="96"/>
      <c r="EUH36" s="97"/>
      <c r="EUI36" s="97"/>
      <c r="EUJ36" s="96"/>
      <c r="EUK36" s="96"/>
      <c r="EUL36" s="97"/>
      <c r="EUM36" s="97"/>
      <c r="EUN36" s="96"/>
      <c r="EUO36" s="96"/>
      <c r="EUP36" s="97"/>
      <c r="EUQ36" s="97"/>
      <c r="EUR36" s="96"/>
      <c r="EUS36" s="96"/>
      <c r="EUT36" s="97"/>
      <c r="EUU36" s="97"/>
      <c r="EUV36" s="96"/>
      <c r="EUW36" s="96"/>
      <c r="EUX36" s="97"/>
      <c r="EUY36" s="97"/>
      <c r="EUZ36" s="96"/>
      <c r="EVA36" s="96"/>
      <c r="EVB36" s="97"/>
      <c r="EVC36" s="97"/>
      <c r="EVD36" s="96"/>
      <c r="EVE36" s="96"/>
      <c r="EVF36" s="97"/>
      <c r="EVG36" s="97"/>
      <c r="EVH36" s="96"/>
      <c r="EVI36" s="96"/>
      <c r="EVJ36" s="97"/>
      <c r="EVK36" s="97"/>
      <c r="EVL36" s="96"/>
      <c r="EVM36" s="96"/>
      <c r="EVN36" s="97"/>
      <c r="EVO36" s="97"/>
      <c r="EVP36" s="96"/>
      <c r="EVQ36" s="96"/>
      <c r="EVR36" s="97"/>
      <c r="EVS36" s="97"/>
      <c r="EVT36" s="96"/>
      <c r="EVU36" s="96"/>
      <c r="EVV36" s="97"/>
      <c r="EVW36" s="97"/>
      <c r="EVX36" s="96"/>
      <c r="EVY36" s="96"/>
      <c r="EVZ36" s="97"/>
      <c r="EWA36" s="97"/>
      <c r="EWB36" s="96"/>
      <c r="EWC36" s="96"/>
      <c r="EWD36" s="97"/>
      <c r="EWE36" s="97"/>
      <c r="EWF36" s="96"/>
      <c r="EWG36" s="96"/>
      <c r="EWH36" s="97"/>
      <c r="EWI36" s="97"/>
      <c r="EWJ36" s="96"/>
      <c r="EWK36" s="96"/>
      <c r="EWL36" s="97"/>
      <c r="EWM36" s="97"/>
      <c r="EWN36" s="96"/>
      <c r="EWO36" s="96"/>
      <c r="EWP36" s="97"/>
      <c r="EWQ36" s="97"/>
      <c r="EWR36" s="96"/>
      <c r="EWS36" s="96"/>
      <c r="EWT36" s="97"/>
      <c r="EWU36" s="97"/>
      <c r="EWV36" s="96"/>
      <c r="EWW36" s="96"/>
      <c r="EWX36" s="97"/>
      <c r="EWY36" s="97"/>
      <c r="EWZ36" s="96"/>
      <c r="EXA36" s="96"/>
      <c r="EXB36" s="97"/>
      <c r="EXC36" s="97"/>
      <c r="EXD36" s="96"/>
      <c r="EXE36" s="96"/>
      <c r="EXF36" s="97"/>
      <c r="EXG36" s="97"/>
      <c r="EXH36" s="96"/>
      <c r="EXI36" s="96"/>
      <c r="EXJ36" s="97"/>
      <c r="EXK36" s="97"/>
      <c r="EXL36" s="96"/>
      <c r="EXM36" s="96"/>
      <c r="EXN36" s="97"/>
      <c r="EXO36" s="97"/>
      <c r="EXP36" s="96"/>
      <c r="EXQ36" s="96"/>
      <c r="EXR36" s="97"/>
      <c r="EXS36" s="97"/>
      <c r="EXT36" s="96"/>
      <c r="EXU36" s="96"/>
      <c r="EXV36" s="97"/>
      <c r="EXW36" s="97"/>
      <c r="EXX36" s="96"/>
      <c r="EXY36" s="96"/>
      <c r="EXZ36" s="97"/>
      <c r="EYA36" s="97"/>
      <c r="EYB36" s="96"/>
      <c r="EYC36" s="96"/>
      <c r="EYD36" s="97"/>
      <c r="EYE36" s="97"/>
      <c r="EYF36" s="96"/>
      <c r="EYG36" s="96"/>
      <c r="EYH36" s="97"/>
      <c r="EYI36" s="97"/>
      <c r="EYJ36" s="96"/>
      <c r="EYK36" s="96"/>
      <c r="EYL36" s="97"/>
      <c r="EYM36" s="97"/>
      <c r="EYN36" s="96"/>
      <c r="EYO36" s="96"/>
      <c r="EYP36" s="97"/>
      <c r="EYQ36" s="97"/>
      <c r="EYR36" s="96"/>
      <c r="EYS36" s="96"/>
      <c r="EYT36" s="97"/>
      <c r="EYU36" s="97"/>
      <c r="EYV36" s="96"/>
      <c r="EYW36" s="96"/>
      <c r="EYX36" s="97"/>
      <c r="EYY36" s="97"/>
      <c r="EYZ36" s="96"/>
      <c r="EZA36" s="96"/>
      <c r="EZB36" s="97"/>
      <c r="EZC36" s="97"/>
      <c r="EZD36" s="96"/>
      <c r="EZE36" s="96"/>
      <c r="EZF36" s="97"/>
      <c r="EZG36" s="97"/>
      <c r="EZH36" s="96"/>
      <c r="EZI36" s="96"/>
      <c r="EZJ36" s="97"/>
      <c r="EZK36" s="97"/>
      <c r="EZL36" s="96"/>
      <c r="EZM36" s="96"/>
      <c r="EZN36" s="97"/>
      <c r="EZO36" s="97"/>
      <c r="EZP36" s="96"/>
      <c r="EZQ36" s="96"/>
      <c r="EZR36" s="97"/>
      <c r="EZS36" s="97"/>
      <c r="EZT36" s="96"/>
      <c r="EZU36" s="96"/>
      <c r="EZV36" s="97"/>
      <c r="EZW36" s="97"/>
      <c r="EZX36" s="96"/>
      <c r="EZY36" s="96"/>
      <c r="EZZ36" s="97"/>
      <c r="FAA36" s="97"/>
      <c r="FAB36" s="96"/>
      <c r="FAC36" s="96"/>
      <c r="FAD36" s="97"/>
      <c r="FAE36" s="97"/>
      <c r="FAF36" s="96"/>
      <c r="FAG36" s="96"/>
      <c r="FAH36" s="97"/>
      <c r="FAI36" s="97"/>
      <c r="FAJ36" s="96"/>
      <c r="FAK36" s="96"/>
      <c r="FAL36" s="97"/>
      <c r="FAM36" s="97"/>
      <c r="FAN36" s="96"/>
      <c r="FAO36" s="96"/>
      <c r="FAP36" s="97"/>
      <c r="FAQ36" s="97"/>
      <c r="FAR36" s="96"/>
      <c r="FAS36" s="96"/>
      <c r="FAT36" s="97"/>
      <c r="FAU36" s="97"/>
      <c r="FAV36" s="96"/>
      <c r="FAW36" s="96"/>
      <c r="FAX36" s="97"/>
      <c r="FAY36" s="97"/>
      <c r="FAZ36" s="96"/>
      <c r="FBA36" s="96"/>
      <c r="FBB36" s="97"/>
      <c r="FBC36" s="97"/>
      <c r="FBD36" s="96"/>
      <c r="FBE36" s="96"/>
      <c r="FBF36" s="97"/>
      <c r="FBG36" s="97"/>
      <c r="FBH36" s="96"/>
      <c r="FBI36" s="96"/>
      <c r="FBJ36" s="97"/>
      <c r="FBK36" s="97"/>
      <c r="FBL36" s="96"/>
      <c r="FBM36" s="96"/>
      <c r="FBN36" s="97"/>
      <c r="FBO36" s="97"/>
      <c r="FBP36" s="96"/>
      <c r="FBQ36" s="96"/>
      <c r="FBR36" s="97"/>
      <c r="FBS36" s="97"/>
      <c r="FBT36" s="96"/>
      <c r="FBU36" s="96"/>
      <c r="FBV36" s="97"/>
      <c r="FBW36" s="97"/>
      <c r="FBX36" s="96"/>
      <c r="FBY36" s="96"/>
      <c r="FBZ36" s="97"/>
      <c r="FCA36" s="97"/>
      <c r="FCB36" s="96"/>
      <c r="FCC36" s="96"/>
      <c r="FCD36" s="97"/>
      <c r="FCE36" s="97"/>
      <c r="FCF36" s="96"/>
      <c r="FCG36" s="96"/>
      <c r="FCH36" s="97"/>
      <c r="FCI36" s="97"/>
      <c r="FCJ36" s="96"/>
      <c r="FCK36" s="96"/>
      <c r="FCL36" s="97"/>
      <c r="FCM36" s="97"/>
      <c r="FCN36" s="96"/>
      <c r="FCO36" s="96"/>
      <c r="FCP36" s="97"/>
      <c r="FCQ36" s="97"/>
      <c r="FCR36" s="96"/>
      <c r="FCS36" s="96"/>
      <c r="FCT36" s="97"/>
      <c r="FCU36" s="97"/>
      <c r="FCV36" s="96"/>
      <c r="FCW36" s="96"/>
      <c r="FCX36" s="97"/>
      <c r="FCY36" s="97"/>
      <c r="FCZ36" s="96"/>
      <c r="FDA36" s="96"/>
      <c r="FDB36" s="97"/>
      <c r="FDC36" s="97"/>
      <c r="FDD36" s="96"/>
      <c r="FDE36" s="96"/>
      <c r="FDF36" s="97"/>
      <c r="FDG36" s="97"/>
      <c r="FDH36" s="96"/>
      <c r="FDI36" s="96"/>
      <c r="FDJ36" s="97"/>
      <c r="FDK36" s="97"/>
      <c r="FDL36" s="96"/>
      <c r="FDM36" s="96"/>
      <c r="FDN36" s="97"/>
      <c r="FDO36" s="97"/>
      <c r="FDP36" s="96"/>
      <c r="FDQ36" s="96"/>
      <c r="FDR36" s="97"/>
      <c r="FDS36" s="97"/>
      <c r="FDT36" s="96"/>
      <c r="FDU36" s="96"/>
      <c r="FDV36" s="97"/>
      <c r="FDW36" s="97"/>
      <c r="FDX36" s="96"/>
      <c r="FDY36" s="96"/>
      <c r="FDZ36" s="97"/>
      <c r="FEA36" s="97"/>
      <c r="FEB36" s="96"/>
      <c r="FEC36" s="96"/>
      <c r="FED36" s="97"/>
      <c r="FEE36" s="97"/>
      <c r="FEF36" s="96"/>
      <c r="FEG36" s="96"/>
      <c r="FEH36" s="97"/>
      <c r="FEI36" s="97"/>
      <c r="FEJ36" s="96"/>
      <c r="FEK36" s="96"/>
      <c r="FEL36" s="97"/>
      <c r="FEM36" s="97"/>
      <c r="FEN36" s="96"/>
      <c r="FEO36" s="96"/>
      <c r="FEP36" s="97"/>
      <c r="FEQ36" s="97"/>
      <c r="FER36" s="96"/>
      <c r="FES36" s="96"/>
      <c r="FET36" s="97"/>
      <c r="FEU36" s="97"/>
      <c r="FEV36" s="96"/>
      <c r="FEW36" s="96"/>
      <c r="FEX36" s="97"/>
      <c r="FEY36" s="97"/>
      <c r="FEZ36" s="96"/>
      <c r="FFA36" s="96"/>
      <c r="FFB36" s="97"/>
      <c r="FFC36" s="97"/>
      <c r="FFD36" s="96"/>
      <c r="FFE36" s="96"/>
      <c r="FFF36" s="97"/>
      <c r="FFG36" s="97"/>
      <c r="FFH36" s="96"/>
      <c r="FFI36" s="96"/>
      <c r="FFJ36" s="97"/>
      <c r="FFK36" s="97"/>
      <c r="FFL36" s="96"/>
      <c r="FFM36" s="96"/>
      <c r="FFN36" s="97"/>
      <c r="FFO36" s="97"/>
      <c r="FFP36" s="96"/>
      <c r="FFQ36" s="96"/>
      <c r="FFR36" s="97"/>
      <c r="FFS36" s="97"/>
      <c r="FFT36" s="96"/>
      <c r="FFU36" s="96"/>
      <c r="FFV36" s="97"/>
      <c r="FFW36" s="97"/>
      <c r="FFX36" s="96"/>
      <c r="FFY36" s="96"/>
      <c r="FFZ36" s="97"/>
      <c r="FGA36" s="97"/>
      <c r="FGB36" s="96"/>
      <c r="FGC36" s="96"/>
      <c r="FGD36" s="97"/>
      <c r="FGE36" s="97"/>
      <c r="FGF36" s="96"/>
      <c r="FGG36" s="96"/>
      <c r="FGH36" s="97"/>
      <c r="FGI36" s="97"/>
      <c r="FGJ36" s="96"/>
      <c r="FGK36" s="96"/>
      <c r="FGL36" s="97"/>
      <c r="FGM36" s="97"/>
      <c r="FGN36" s="96"/>
      <c r="FGO36" s="96"/>
      <c r="FGP36" s="97"/>
      <c r="FGQ36" s="97"/>
      <c r="FGR36" s="96"/>
      <c r="FGS36" s="96"/>
      <c r="FGT36" s="97"/>
      <c r="FGU36" s="97"/>
      <c r="FGV36" s="96"/>
      <c r="FGW36" s="96"/>
      <c r="FGX36" s="97"/>
      <c r="FGY36" s="97"/>
      <c r="FGZ36" s="96"/>
      <c r="FHA36" s="96"/>
      <c r="FHB36" s="97"/>
      <c r="FHC36" s="97"/>
      <c r="FHD36" s="96"/>
      <c r="FHE36" s="96"/>
      <c r="FHF36" s="97"/>
      <c r="FHG36" s="97"/>
      <c r="FHH36" s="96"/>
      <c r="FHI36" s="96"/>
      <c r="FHJ36" s="97"/>
      <c r="FHK36" s="97"/>
      <c r="FHL36" s="96"/>
      <c r="FHM36" s="96"/>
      <c r="FHN36" s="97"/>
      <c r="FHO36" s="97"/>
      <c r="FHP36" s="96"/>
      <c r="FHQ36" s="96"/>
      <c r="FHR36" s="97"/>
      <c r="FHS36" s="97"/>
      <c r="FHT36" s="96"/>
      <c r="FHU36" s="96"/>
      <c r="FHV36" s="97"/>
      <c r="FHW36" s="97"/>
      <c r="FHX36" s="96"/>
      <c r="FHY36" s="96"/>
      <c r="FHZ36" s="97"/>
      <c r="FIA36" s="97"/>
      <c r="FIB36" s="96"/>
      <c r="FIC36" s="96"/>
      <c r="FID36" s="97"/>
      <c r="FIE36" s="97"/>
      <c r="FIF36" s="96"/>
      <c r="FIG36" s="96"/>
      <c r="FIH36" s="97"/>
      <c r="FII36" s="97"/>
      <c r="FIJ36" s="96"/>
      <c r="FIK36" s="96"/>
      <c r="FIL36" s="97"/>
      <c r="FIM36" s="97"/>
      <c r="FIN36" s="96"/>
      <c r="FIO36" s="96"/>
      <c r="FIP36" s="97"/>
      <c r="FIQ36" s="97"/>
      <c r="FIR36" s="96"/>
      <c r="FIS36" s="96"/>
      <c r="FIT36" s="97"/>
      <c r="FIU36" s="97"/>
      <c r="FIV36" s="96"/>
      <c r="FIW36" s="96"/>
      <c r="FIX36" s="97"/>
      <c r="FIY36" s="97"/>
      <c r="FIZ36" s="96"/>
      <c r="FJA36" s="96"/>
      <c r="FJB36" s="97"/>
      <c r="FJC36" s="97"/>
      <c r="FJD36" s="96"/>
      <c r="FJE36" s="96"/>
      <c r="FJF36" s="97"/>
      <c r="FJG36" s="97"/>
      <c r="FJH36" s="96"/>
      <c r="FJI36" s="96"/>
      <c r="FJJ36" s="97"/>
      <c r="FJK36" s="97"/>
      <c r="FJL36" s="96"/>
      <c r="FJM36" s="96"/>
      <c r="FJN36" s="97"/>
      <c r="FJO36" s="97"/>
      <c r="FJP36" s="96"/>
      <c r="FJQ36" s="96"/>
      <c r="FJR36" s="97"/>
      <c r="FJS36" s="97"/>
      <c r="FJT36" s="96"/>
      <c r="FJU36" s="96"/>
      <c r="FJV36" s="97"/>
      <c r="FJW36" s="97"/>
      <c r="FJX36" s="96"/>
      <c r="FJY36" s="96"/>
      <c r="FJZ36" s="97"/>
      <c r="FKA36" s="97"/>
      <c r="FKB36" s="96"/>
      <c r="FKC36" s="96"/>
      <c r="FKD36" s="97"/>
      <c r="FKE36" s="97"/>
      <c r="FKF36" s="96"/>
      <c r="FKG36" s="96"/>
      <c r="FKH36" s="97"/>
      <c r="FKI36" s="97"/>
      <c r="FKJ36" s="96"/>
      <c r="FKK36" s="96"/>
      <c r="FKL36" s="97"/>
      <c r="FKM36" s="97"/>
      <c r="FKN36" s="96"/>
      <c r="FKO36" s="96"/>
      <c r="FKP36" s="97"/>
      <c r="FKQ36" s="97"/>
      <c r="FKR36" s="96"/>
      <c r="FKS36" s="96"/>
      <c r="FKT36" s="97"/>
      <c r="FKU36" s="97"/>
      <c r="FKV36" s="96"/>
      <c r="FKW36" s="96"/>
      <c r="FKX36" s="97"/>
      <c r="FKY36" s="97"/>
      <c r="FKZ36" s="96"/>
      <c r="FLA36" s="96"/>
      <c r="FLB36" s="97"/>
      <c r="FLC36" s="97"/>
      <c r="FLD36" s="96"/>
      <c r="FLE36" s="96"/>
      <c r="FLF36" s="97"/>
      <c r="FLG36" s="97"/>
      <c r="FLH36" s="96"/>
      <c r="FLI36" s="96"/>
      <c r="FLJ36" s="97"/>
      <c r="FLK36" s="97"/>
      <c r="FLL36" s="96"/>
      <c r="FLM36" s="96"/>
      <c r="FLN36" s="97"/>
      <c r="FLO36" s="97"/>
      <c r="FLP36" s="96"/>
      <c r="FLQ36" s="96"/>
      <c r="FLR36" s="97"/>
      <c r="FLS36" s="97"/>
      <c r="FLT36" s="96"/>
      <c r="FLU36" s="96"/>
      <c r="FLV36" s="97"/>
      <c r="FLW36" s="97"/>
      <c r="FLX36" s="96"/>
      <c r="FLY36" s="96"/>
      <c r="FLZ36" s="97"/>
      <c r="FMA36" s="97"/>
      <c r="FMB36" s="96"/>
      <c r="FMC36" s="96"/>
      <c r="FMD36" s="97"/>
      <c r="FME36" s="97"/>
      <c r="FMF36" s="96"/>
      <c r="FMG36" s="96"/>
      <c r="FMH36" s="97"/>
      <c r="FMI36" s="97"/>
      <c r="FMJ36" s="96"/>
      <c r="FMK36" s="96"/>
      <c r="FML36" s="97"/>
      <c r="FMM36" s="97"/>
      <c r="FMN36" s="96"/>
      <c r="FMO36" s="96"/>
      <c r="FMP36" s="97"/>
      <c r="FMQ36" s="97"/>
      <c r="FMR36" s="96"/>
      <c r="FMS36" s="96"/>
      <c r="FMT36" s="97"/>
      <c r="FMU36" s="97"/>
      <c r="FMV36" s="96"/>
      <c r="FMW36" s="96"/>
      <c r="FMX36" s="97"/>
      <c r="FMY36" s="97"/>
      <c r="FMZ36" s="96"/>
      <c r="FNA36" s="96"/>
      <c r="FNB36" s="97"/>
      <c r="FNC36" s="97"/>
      <c r="FND36" s="96"/>
      <c r="FNE36" s="96"/>
      <c r="FNF36" s="97"/>
      <c r="FNG36" s="97"/>
      <c r="FNH36" s="96"/>
      <c r="FNI36" s="96"/>
      <c r="FNJ36" s="97"/>
      <c r="FNK36" s="97"/>
      <c r="FNL36" s="96"/>
      <c r="FNM36" s="96"/>
      <c r="FNN36" s="97"/>
      <c r="FNO36" s="97"/>
      <c r="FNP36" s="96"/>
      <c r="FNQ36" s="96"/>
      <c r="FNR36" s="97"/>
      <c r="FNS36" s="97"/>
      <c r="FNT36" s="96"/>
      <c r="FNU36" s="96"/>
      <c r="FNV36" s="97"/>
      <c r="FNW36" s="97"/>
      <c r="FNX36" s="96"/>
      <c r="FNY36" s="96"/>
      <c r="FNZ36" s="97"/>
      <c r="FOA36" s="97"/>
      <c r="FOB36" s="96"/>
      <c r="FOC36" s="96"/>
      <c r="FOD36" s="97"/>
      <c r="FOE36" s="97"/>
      <c r="FOF36" s="96"/>
      <c r="FOG36" s="96"/>
      <c r="FOH36" s="97"/>
      <c r="FOI36" s="97"/>
      <c r="FOJ36" s="96"/>
      <c r="FOK36" s="96"/>
      <c r="FOL36" s="97"/>
      <c r="FOM36" s="97"/>
      <c r="FON36" s="96"/>
      <c r="FOO36" s="96"/>
      <c r="FOP36" s="97"/>
      <c r="FOQ36" s="97"/>
      <c r="FOR36" s="96"/>
      <c r="FOS36" s="96"/>
      <c r="FOT36" s="97"/>
      <c r="FOU36" s="97"/>
      <c r="FOV36" s="96"/>
      <c r="FOW36" s="96"/>
      <c r="FOX36" s="97"/>
      <c r="FOY36" s="97"/>
      <c r="FOZ36" s="96"/>
      <c r="FPA36" s="96"/>
      <c r="FPB36" s="97"/>
      <c r="FPC36" s="97"/>
      <c r="FPD36" s="96"/>
      <c r="FPE36" s="96"/>
      <c r="FPF36" s="97"/>
      <c r="FPG36" s="97"/>
      <c r="FPH36" s="96"/>
      <c r="FPI36" s="96"/>
      <c r="FPJ36" s="97"/>
      <c r="FPK36" s="97"/>
      <c r="FPL36" s="96"/>
      <c r="FPM36" s="96"/>
      <c r="FPN36" s="97"/>
      <c r="FPO36" s="97"/>
      <c r="FPP36" s="96"/>
      <c r="FPQ36" s="96"/>
      <c r="FPR36" s="97"/>
      <c r="FPS36" s="97"/>
      <c r="FPT36" s="96"/>
      <c r="FPU36" s="96"/>
      <c r="FPV36" s="97"/>
      <c r="FPW36" s="97"/>
      <c r="FPX36" s="96"/>
      <c r="FPY36" s="96"/>
      <c r="FPZ36" s="97"/>
      <c r="FQA36" s="97"/>
      <c r="FQB36" s="96"/>
      <c r="FQC36" s="96"/>
      <c r="FQD36" s="97"/>
      <c r="FQE36" s="97"/>
      <c r="FQF36" s="96"/>
      <c r="FQG36" s="96"/>
      <c r="FQH36" s="97"/>
      <c r="FQI36" s="97"/>
      <c r="FQJ36" s="96"/>
      <c r="FQK36" s="96"/>
      <c r="FQL36" s="97"/>
      <c r="FQM36" s="97"/>
      <c r="FQN36" s="96"/>
      <c r="FQO36" s="96"/>
      <c r="FQP36" s="97"/>
      <c r="FQQ36" s="97"/>
      <c r="FQR36" s="96"/>
      <c r="FQS36" s="96"/>
      <c r="FQT36" s="97"/>
      <c r="FQU36" s="97"/>
      <c r="FQV36" s="96"/>
      <c r="FQW36" s="96"/>
      <c r="FQX36" s="97"/>
      <c r="FQY36" s="97"/>
      <c r="FQZ36" s="96"/>
      <c r="FRA36" s="96"/>
      <c r="FRB36" s="97"/>
      <c r="FRC36" s="97"/>
      <c r="FRD36" s="96"/>
      <c r="FRE36" s="96"/>
      <c r="FRF36" s="97"/>
      <c r="FRG36" s="97"/>
      <c r="FRH36" s="96"/>
      <c r="FRI36" s="96"/>
      <c r="FRJ36" s="97"/>
      <c r="FRK36" s="97"/>
      <c r="FRL36" s="96"/>
      <c r="FRM36" s="96"/>
      <c r="FRN36" s="97"/>
      <c r="FRO36" s="97"/>
      <c r="FRP36" s="96"/>
      <c r="FRQ36" s="96"/>
      <c r="FRR36" s="97"/>
      <c r="FRS36" s="97"/>
      <c r="FRT36" s="96"/>
      <c r="FRU36" s="96"/>
      <c r="FRV36" s="97"/>
      <c r="FRW36" s="97"/>
      <c r="FRX36" s="96"/>
      <c r="FRY36" s="96"/>
      <c r="FRZ36" s="97"/>
      <c r="FSA36" s="97"/>
      <c r="FSB36" s="96"/>
      <c r="FSC36" s="96"/>
      <c r="FSD36" s="97"/>
      <c r="FSE36" s="97"/>
      <c r="FSF36" s="96"/>
      <c r="FSG36" s="96"/>
      <c r="FSH36" s="97"/>
      <c r="FSI36" s="97"/>
      <c r="FSJ36" s="96"/>
      <c r="FSK36" s="96"/>
      <c r="FSL36" s="97"/>
      <c r="FSM36" s="97"/>
      <c r="FSN36" s="96"/>
      <c r="FSO36" s="96"/>
      <c r="FSP36" s="97"/>
      <c r="FSQ36" s="97"/>
      <c r="FSR36" s="96"/>
      <c r="FSS36" s="96"/>
      <c r="FST36" s="97"/>
      <c r="FSU36" s="97"/>
      <c r="FSV36" s="96"/>
      <c r="FSW36" s="96"/>
      <c r="FSX36" s="97"/>
      <c r="FSY36" s="97"/>
      <c r="FSZ36" s="96"/>
      <c r="FTA36" s="96"/>
      <c r="FTB36" s="97"/>
      <c r="FTC36" s="97"/>
      <c r="FTD36" s="96"/>
      <c r="FTE36" s="96"/>
      <c r="FTF36" s="97"/>
      <c r="FTG36" s="97"/>
      <c r="FTH36" s="96"/>
      <c r="FTI36" s="96"/>
      <c r="FTJ36" s="97"/>
      <c r="FTK36" s="97"/>
      <c r="FTL36" s="96"/>
      <c r="FTM36" s="96"/>
      <c r="FTN36" s="97"/>
      <c r="FTO36" s="97"/>
      <c r="FTP36" s="96"/>
      <c r="FTQ36" s="96"/>
      <c r="FTR36" s="97"/>
      <c r="FTS36" s="97"/>
      <c r="FTT36" s="96"/>
      <c r="FTU36" s="96"/>
      <c r="FTV36" s="97"/>
      <c r="FTW36" s="97"/>
      <c r="FTX36" s="96"/>
      <c r="FTY36" s="96"/>
      <c r="FTZ36" s="97"/>
      <c r="FUA36" s="97"/>
      <c r="FUB36" s="96"/>
      <c r="FUC36" s="96"/>
      <c r="FUD36" s="97"/>
      <c r="FUE36" s="97"/>
      <c r="FUF36" s="96"/>
      <c r="FUG36" s="96"/>
      <c r="FUH36" s="97"/>
      <c r="FUI36" s="97"/>
      <c r="FUJ36" s="96"/>
      <c r="FUK36" s="96"/>
      <c r="FUL36" s="97"/>
      <c r="FUM36" s="97"/>
      <c r="FUN36" s="96"/>
      <c r="FUO36" s="96"/>
      <c r="FUP36" s="97"/>
      <c r="FUQ36" s="97"/>
      <c r="FUR36" s="96"/>
      <c r="FUS36" s="96"/>
      <c r="FUT36" s="97"/>
      <c r="FUU36" s="97"/>
      <c r="FUV36" s="96"/>
      <c r="FUW36" s="96"/>
      <c r="FUX36" s="97"/>
      <c r="FUY36" s="97"/>
      <c r="FUZ36" s="96"/>
      <c r="FVA36" s="96"/>
      <c r="FVB36" s="97"/>
      <c r="FVC36" s="97"/>
      <c r="FVD36" s="96"/>
      <c r="FVE36" s="96"/>
      <c r="FVF36" s="97"/>
      <c r="FVG36" s="97"/>
      <c r="FVH36" s="96"/>
      <c r="FVI36" s="96"/>
      <c r="FVJ36" s="97"/>
      <c r="FVK36" s="97"/>
      <c r="FVL36" s="96"/>
      <c r="FVM36" s="96"/>
      <c r="FVN36" s="97"/>
      <c r="FVO36" s="97"/>
      <c r="FVP36" s="96"/>
      <c r="FVQ36" s="96"/>
      <c r="FVR36" s="97"/>
      <c r="FVS36" s="97"/>
      <c r="FVT36" s="96"/>
      <c r="FVU36" s="96"/>
      <c r="FVV36" s="97"/>
      <c r="FVW36" s="97"/>
      <c r="FVX36" s="96"/>
      <c r="FVY36" s="96"/>
      <c r="FVZ36" s="97"/>
      <c r="FWA36" s="97"/>
      <c r="FWB36" s="96"/>
      <c r="FWC36" s="96"/>
      <c r="FWD36" s="97"/>
      <c r="FWE36" s="97"/>
      <c r="FWF36" s="96"/>
      <c r="FWG36" s="96"/>
      <c r="FWH36" s="97"/>
      <c r="FWI36" s="97"/>
      <c r="FWJ36" s="96"/>
      <c r="FWK36" s="96"/>
      <c r="FWL36" s="97"/>
      <c r="FWM36" s="97"/>
      <c r="FWN36" s="96"/>
      <c r="FWO36" s="96"/>
      <c r="FWP36" s="97"/>
      <c r="FWQ36" s="97"/>
      <c r="FWR36" s="96"/>
      <c r="FWS36" s="96"/>
      <c r="FWT36" s="97"/>
      <c r="FWU36" s="97"/>
      <c r="FWV36" s="96"/>
      <c r="FWW36" s="96"/>
      <c r="FWX36" s="97"/>
      <c r="FWY36" s="97"/>
      <c r="FWZ36" s="96"/>
      <c r="FXA36" s="96"/>
      <c r="FXB36" s="97"/>
      <c r="FXC36" s="97"/>
      <c r="FXD36" s="96"/>
      <c r="FXE36" s="96"/>
      <c r="FXF36" s="97"/>
      <c r="FXG36" s="97"/>
      <c r="FXH36" s="96"/>
      <c r="FXI36" s="96"/>
      <c r="FXJ36" s="97"/>
      <c r="FXK36" s="97"/>
      <c r="FXL36" s="96"/>
      <c r="FXM36" s="96"/>
      <c r="FXN36" s="97"/>
      <c r="FXO36" s="97"/>
      <c r="FXP36" s="96"/>
      <c r="FXQ36" s="96"/>
      <c r="FXR36" s="97"/>
      <c r="FXS36" s="97"/>
      <c r="FXT36" s="96"/>
      <c r="FXU36" s="96"/>
      <c r="FXV36" s="97"/>
      <c r="FXW36" s="97"/>
      <c r="FXX36" s="96"/>
      <c r="FXY36" s="96"/>
      <c r="FXZ36" s="97"/>
      <c r="FYA36" s="97"/>
      <c r="FYB36" s="96"/>
      <c r="FYC36" s="96"/>
      <c r="FYD36" s="97"/>
      <c r="FYE36" s="97"/>
      <c r="FYF36" s="96"/>
      <c r="FYG36" s="96"/>
      <c r="FYH36" s="97"/>
      <c r="FYI36" s="97"/>
      <c r="FYJ36" s="96"/>
      <c r="FYK36" s="96"/>
      <c r="FYL36" s="97"/>
      <c r="FYM36" s="97"/>
      <c r="FYN36" s="96"/>
      <c r="FYO36" s="96"/>
      <c r="FYP36" s="97"/>
      <c r="FYQ36" s="97"/>
      <c r="FYR36" s="96"/>
      <c r="FYS36" s="96"/>
      <c r="FYT36" s="97"/>
      <c r="FYU36" s="97"/>
      <c r="FYV36" s="96"/>
      <c r="FYW36" s="96"/>
      <c r="FYX36" s="97"/>
      <c r="FYY36" s="97"/>
      <c r="FYZ36" s="96"/>
      <c r="FZA36" s="96"/>
      <c r="FZB36" s="97"/>
      <c r="FZC36" s="97"/>
      <c r="FZD36" s="96"/>
      <c r="FZE36" s="96"/>
      <c r="FZF36" s="97"/>
      <c r="FZG36" s="97"/>
      <c r="FZH36" s="96"/>
      <c r="FZI36" s="96"/>
      <c r="FZJ36" s="97"/>
      <c r="FZK36" s="97"/>
      <c r="FZL36" s="96"/>
      <c r="FZM36" s="96"/>
      <c r="FZN36" s="97"/>
      <c r="FZO36" s="97"/>
      <c r="FZP36" s="96"/>
      <c r="FZQ36" s="96"/>
      <c r="FZR36" s="97"/>
      <c r="FZS36" s="97"/>
      <c r="FZT36" s="96"/>
      <c r="FZU36" s="96"/>
      <c r="FZV36" s="97"/>
      <c r="FZW36" s="97"/>
      <c r="FZX36" s="96"/>
      <c r="FZY36" s="96"/>
      <c r="FZZ36" s="97"/>
      <c r="GAA36" s="97"/>
      <c r="GAB36" s="96"/>
      <c r="GAC36" s="96"/>
      <c r="GAD36" s="97"/>
      <c r="GAE36" s="97"/>
      <c r="GAF36" s="96"/>
      <c r="GAG36" s="96"/>
      <c r="GAH36" s="97"/>
      <c r="GAI36" s="97"/>
      <c r="GAJ36" s="96"/>
      <c r="GAK36" s="96"/>
      <c r="GAL36" s="97"/>
      <c r="GAM36" s="97"/>
      <c r="GAN36" s="96"/>
      <c r="GAO36" s="96"/>
      <c r="GAP36" s="97"/>
      <c r="GAQ36" s="97"/>
      <c r="GAR36" s="96"/>
      <c r="GAS36" s="96"/>
      <c r="GAT36" s="97"/>
      <c r="GAU36" s="97"/>
      <c r="GAV36" s="96"/>
      <c r="GAW36" s="96"/>
      <c r="GAX36" s="97"/>
      <c r="GAY36" s="97"/>
      <c r="GAZ36" s="96"/>
      <c r="GBA36" s="96"/>
      <c r="GBB36" s="97"/>
      <c r="GBC36" s="97"/>
      <c r="GBD36" s="96"/>
      <c r="GBE36" s="96"/>
      <c r="GBF36" s="97"/>
      <c r="GBG36" s="97"/>
      <c r="GBH36" s="96"/>
      <c r="GBI36" s="96"/>
      <c r="GBJ36" s="97"/>
      <c r="GBK36" s="97"/>
      <c r="GBL36" s="96"/>
      <c r="GBM36" s="96"/>
      <c r="GBN36" s="97"/>
      <c r="GBO36" s="97"/>
      <c r="GBP36" s="96"/>
      <c r="GBQ36" s="96"/>
      <c r="GBR36" s="97"/>
      <c r="GBS36" s="97"/>
      <c r="GBT36" s="96"/>
      <c r="GBU36" s="96"/>
      <c r="GBV36" s="97"/>
      <c r="GBW36" s="97"/>
      <c r="GBX36" s="96"/>
      <c r="GBY36" s="96"/>
      <c r="GBZ36" s="97"/>
      <c r="GCA36" s="97"/>
      <c r="GCB36" s="96"/>
      <c r="GCC36" s="96"/>
      <c r="GCD36" s="97"/>
      <c r="GCE36" s="97"/>
      <c r="GCF36" s="96"/>
      <c r="GCG36" s="96"/>
      <c r="GCH36" s="97"/>
      <c r="GCI36" s="97"/>
      <c r="GCJ36" s="96"/>
      <c r="GCK36" s="96"/>
      <c r="GCL36" s="97"/>
      <c r="GCM36" s="97"/>
      <c r="GCN36" s="96"/>
      <c r="GCO36" s="96"/>
      <c r="GCP36" s="97"/>
      <c r="GCQ36" s="97"/>
      <c r="GCR36" s="96"/>
      <c r="GCS36" s="96"/>
      <c r="GCT36" s="97"/>
      <c r="GCU36" s="97"/>
      <c r="GCV36" s="96"/>
      <c r="GCW36" s="96"/>
      <c r="GCX36" s="97"/>
      <c r="GCY36" s="97"/>
      <c r="GCZ36" s="96"/>
      <c r="GDA36" s="96"/>
      <c r="GDB36" s="97"/>
      <c r="GDC36" s="97"/>
      <c r="GDD36" s="96"/>
      <c r="GDE36" s="96"/>
      <c r="GDF36" s="97"/>
      <c r="GDG36" s="97"/>
      <c r="GDH36" s="96"/>
      <c r="GDI36" s="96"/>
      <c r="GDJ36" s="97"/>
      <c r="GDK36" s="97"/>
      <c r="GDL36" s="96"/>
      <c r="GDM36" s="96"/>
      <c r="GDN36" s="97"/>
      <c r="GDO36" s="97"/>
      <c r="GDP36" s="96"/>
      <c r="GDQ36" s="96"/>
      <c r="GDR36" s="97"/>
      <c r="GDS36" s="97"/>
      <c r="GDT36" s="96"/>
      <c r="GDU36" s="96"/>
      <c r="GDV36" s="97"/>
      <c r="GDW36" s="97"/>
      <c r="GDX36" s="96"/>
      <c r="GDY36" s="96"/>
      <c r="GDZ36" s="97"/>
      <c r="GEA36" s="97"/>
      <c r="GEB36" s="96"/>
      <c r="GEC36" s="96"/>
      <c r="GED36" s="97"/>
      <c r="GEE36" s="97"/>
      <c r="GEF36" s="96"/>
      <c r="GEG36" s="96"/>
      <c r="GEH36" s="97"/>
      <c r="GEI36" s="97"/>
      <c r="GEJ36" s="96"/>
      <c r="GEK36" s="96"/>
      <c r="GEL36" s="97"/>
      <c r="GEM36" s="97"/>
      <c r="GEN36" s="96"/>
      <c r="GEO36" s="96"/>
      <c r="GEP36" s="97"/>
      <c r="GEQ36" s="97"/>
      <c r="GER36" s="96"/>
      <c r="GES36" s="96"/>
      <c r="GET36" s="97"/>
      <c r="GEU36" s="97"/>
      <c r="GEV36" s="96"/>
      <c r="GEW36" s="96"/>
      <c r="GEX36" s="97"/>
      <c r="GEY36" s="97"/>
      <c r="GEZ36" s="96"/>
      <c r="GFA36" s="96"/>
      <c r="GFB36" s="97"/>
      <c r="GFC36" s="97"/>
      <c r="GFD36" s="96"/>
      <c r="GFE36" s="96"/>
      <c r="GFF36" s="97"/>
      <c r="GFG36" s="97"/>
      <c r="GFH36" s="96"/>
      <c r="GFI36" s="96"/>
      <c r="GFJ36" s="97"/>
      <c r="GFK36" s="97"/>
      <c r="GFL36" s="96"/>
      <c r="GFM36" s="96"/>
      <c r="GFN36" s="97"/>
      <c r="GFO36" s="97"/>
      <c r="GFP36" s="96"/>
      <c r="GFQ36" s="96"/>
      <c r="GFR36" s="97"/>
      <c r="GFS36" s="97"/>
      <c r="GFT36" s="96"/>
      <c r="GFU36" s="96"/>
      <c r="GFV36" s="97"/>
      <c r="GFW36" s="97"/>
      <c r="GFX36" s="96"/>
      <c r="GFY36" s="96"/>
      <c r="GFZ36" s="97"/>
      <c r="GGA36" s="97"/>
      <c r="GGB36" s="96"/>
      <c r="GGC36" s="96"/>
      <c r="GGD36" s="97"/>
      <c r="GGE36" s="97"/>
      <c r="GGF36" s="96"/>
      <c r="GGG36" s="96"/>
      <c r="GGH36" s="97"/>
      <c r="GGI36" s="97"/>
      <c r="GGJ36" s="96"/>
      <c r="GGK36" s="96"/>
      <c r="GGL36" s="97"/>
      <c r="GGM36" s="97"/>
      <c r="GGN36" s="96"/>
      <c r="GGO36" s="96"/>
      <c r="GGP36" s="97"/>
      <c r="GGQ36" s="97"/>
      <c r="GGR36" s="96"/>
      <c r="GGS36" s="96"/>
      <c r="GGT36" s="97"/>
      <c r="GGU36" s="97"/>
      <c r="GGV36" s="96"/>
      <c r="GGW36" s="96"/>
      <c r="GGX36" s="97"/>
      <c r="GGY36" s="97"/>
      <c r="GGZ36" s="96"/>
      <c r="GHA36" s="96"/>
      <c r="GHB36" s="97"/>
      <c r="GHC36" s="97"/>
      <c r="GHD36" s="96"/>
      <c r="GHE36" s="96"/>
      <c r="GHF36" s="97"/>
      <c r="GHG36" s="97"/>
      <c r="GHH36" s="96"/>
      <c r="GHI36" s="96"/>
      <c r="GHJ36" s="97"/>
      <c r="GHK36" s="97"/>
      <c r="GHL36" s="96"/>
      <c r="GHM36" s="96"/>
      <c r="GHN36" s="97"/>
      <c r="GHO36" s="97"/>
      <c r="GHP36" s="96"/>
      <c r="GHQ36" s="96"/>
      <c r="GHR36" s="97"/>
      <c r="GHS36" s="97"/>
      <c r="GHT36" s="96"/>
      <c r="GHU36" s="96"/>
      <c r="GHV36" s="97"/>
      <c r="GHW36" s="97"/>
      <c r="GHX36" s="96"/>
      <c r="GHY36" s="96"/>
      <c r="GHZ36" s="97"/>
      <c r="GIA36" s="97"/>
      <c r="GIB36" s="96"/>
      <c r="GIC36" s="96"/>
      <c r="GID36" s="97"/>
      <c r="GIE36" s="97"/>
      <c r="GIF36" s="96"/>
      <c r="GIG36" s="96"/>
      <c r="GIH36" s="97"/>
      <c r="GII36" s="97"/>
      <c r="GIJ36" s="96"/>
      <c r="GIK36" s="96"/>
      <c r="GIL36" s="97"/>
      <c r="GIM36" s="97"/>
      <c r="GIN36" s="96"/>
      <c r="GIO36" s="96"/>
      <c r="GIP36" s="97"/>
      <c r="GIQ36" s="97"/>
      <c r="GIR36" s="96"/>
      <c r="GIS36" s="96"/>
      <c r="GIT36" s="97"/>
      <c r="GIU36" s="97"/>
      <c r="GIV36" s="96"/>
      <c r="GIW36" s="96"/>
      <c r="GIX36" s="97"/>
      <c r="GIY36" s="97"/>
      <c r="GIZ36" s="96"/>
      <c r="GJA36" s="96"/>
      <c r="GJB36" s="97"/>
      <c r="GJC36" s="97"/>
      <c r="GJD36" s="96"/>
      <c r="GJE36" s="96"/>
      <c r="GJF36" s="97"/>
      <c r="GJG36" s="97"/>
      <c r="GJH36" s="96"/>
      <c r="GJI36" s="96"/>
      <c r="GJJ36" s="97"/>
      <c r="GJK36" s="97"/>
      <c r="GJL36" s="96"/>
      <c r="GJM36" s="96"/>
      <c r="GJN36" s="97"/>
      <c r="GJO36" s="97"/>
      <c r="GJP36" s="96"/>
      <c r="GJQ36" s="96"/>
      <c r="GJR36" s="97"/>
      <c r="GJS36" s="97"/>
      <c r="GJT36" s="96"/>
      <c r="GJU36" s="96"/>
      <c r="GJV36" s="97"/>
      <c r="GJW36" s="97"/>
      <c r="GJX36" s="96"/>
      <c r="GJY36" s="96"/>
      <c r="GJZ36" s="97"/>
      <c r="GKA36" s="97"/>
      <c r="GKB36" s="96"/>
      <c r="GKC36" s="96"/>
      <c r="GKD36" s="97"/>
      <c r="GKE36" s="97"/>
      <c r="GKF36" s="96"/>
      <c r="GKG36" s="96"/>
      <c r="GKH36" s="97"/>
      <c r="GKI36" s="97"/>
      <c r="GKJ36" s="96"/>
      <c r="GKK36" s="96"/>
      <c r="GKL36" s="97"/>
      <c r="GKM36" s="97"/>
      <c r="GKN36" s="96"/>
      <c r="GKO36" s="96"/>
      <c r="GKP36" s="97"/>
      <c r="GKQ36" s="97"/>
      <c r="GKR36" s="96"/>
      <c r="GKS36" s="96"/>
      <c r="GKT36" s="97"/>
      <c r="GKU36" s="97"/>
      <c r="GKV36" s="96"/>
      <c r="GKW36" s="96"/>
      <c r="GKX36" s="97"/>
      <c r="GKY36" s="97"/>
      <c r="GKZ36" s="96"/>
      <c r="GLA36" s="96"/>
      <c r="GLB36" s="97"/>
      <c r="GLC36" s="97"/>
      <c r="GLD36" s="96"/>
      <c r="GLE36" s="96"/>
      <c r="GLF36" s="97"/>
      <c r="GLG36" s="97"/>
      <c r="GLH36" s="96"/>
      <c r="GLI36" s="96"/>
      <c r="GLJ36" s="97"/>
      <c r="GLK36" s="97"/>
      <c r="GLL36" s="96"/>
      <c r="GLM36" s="96"/>
      <c r="GLN36" s="97"/>
      <c r="GLO36" s="97"/>
      <c r="GLP36" s="96"/>
      <c r="GLQ36" s="96"/>
      <c r="GLR36" s="97"/>
      <c r="GLS36" s="97"/>
      <c r="GLT36" s="96"/>
      <c r="GLU36" s="96"/>
      <c r="GLV36" s="97"/>
      <c r="GLW36" s="97"/>
      <c r="GLX36" s="96"/>
      <c r="GLY36" s="96"/>
      <c r="GLZ36" s="97"/>
      <c r="GMA36" s="97"/>
      <c r="GMB36" s="96"/>
      <c r="GMC36" s="96"/>
      <c r="GMD36" s="97"/>
      <c r="GME36" s="97"/>
      <c r="GMF36" s="96"/>
      <c r="GMG36" s="96"/>
      <c r="GMH36" s="97"/>
      <c r="GMI36" s="97"/>
      <c r="GMJ36" s="96"/>
      <c r="GMK36" s="96"/>
      <c r="GML36" s="97"/>
      <c r="GMM36" s="97"/>
      <c r="GMN36" s="96"/>
      <c r="GMO36" s="96"/>
      <c r="GMP36" s="97"/>
      <c r="GMQ36" s="97"/>
      <c r="GMR36" s="96"/>
      <c r="GMS36" s="96"/>
      <c r="GMT36" s="97"/>
      <c r="GMU36" s="97"/>
      <c r="GMV36" s="96"/>
      <c r="GMW36" s="96"/>
      <c r="GMX36" s="97"/>
      <c r="GMY36" s="97"/>
      <c r="GMZ36" s="96"/>
      <c r="GNA36" s="96"/>
      <c r="GNB36" s="97"/>
      <c r="GNC36" s="97"/>
      <c r="GND36" s="96"/>
      <c r="GNE36" s="96"/>
      <c r="GNF36" s="97"/>
      <c r="GNG36" s="97"/>
      <c r="GNH36" s="96"/>
      <c r="GNI36" s="96"/>
      <c r="GNJ36" s="97"/>
      <c r="GNK36" s="97"/>
      <c r="GNL36" s="96"/>
      <c r="GNM36" s="96"/>
      <c r="GNN36" s="97"/>
      <c r="GNO36" s="97"/>
      <c r="GNP36" s="96"/>
      <c r="GNQ36" s="96"/>
      <c r="GNR36" s="97"/>
      <c r="GNS36" s="97"/>
      <c r="GNT36" s="96"/>
      <c r="GNU36" s="96"/>
      <c r="GNV36" s="97"/>
      <c r="GNW36" s="97"/>
      <c r="GNX36" s="96"/>
      <c r="GNY36" s="96"/>
      <c r="GNZ36" s="97"/>
      <c r="GOA36" s="97"/>
      <c r="GOB36" s="96"/>
      <c r="GOC36" s="96"/>
      <c r="GOD36" s="97"/>
      <c r="GOE36" s="97"/>
      <c r="GOF36" s="96"/>
      <c r="GOG36" s="96"/>
      <c r="GOH36" s="97"/>
      <c r="GOI36" s="97"/>
      <c r="GOJ36" s="96"/>
      <c r="GOK36" s="96"/>
      <c r="GOL36" s="97"/>
      <c r="GOM36" s="97"/>
      <c r="GON36" s="96"/>
      <c r="GOO36" s="96"/>
      <c r="GOP36" s="97"/>
      <c r="GOQ36" s="97"/>
      <c r="GOR36" s="96"/>
      <c r="GOS36" s="96"/>
      <c r="GOT36" s="97"/>
      <c r="GOU36" s="97"/>
      <c r="GOV36" s="96"/>
      <c r="GOW36" s="96"/>
      <c r="GOX36" s="97"/>
      <c r="GOY36" s="97"/>
      <c r="GOZ36" s="96"/>
      <c r="GPA36" s="96"/>
      <c r="GPB36" s="97"/>
      <c r="GPC36" s="97"/>
      <c r="GPD36" s="96"/>
      <c r="GPE36" s="96"/>
      <c r="GPF36" s="97"/>
      <c r="GPG36" s="97"/>
      <c r="GPH36" s="96"/>
      <c r="GPI36" s="96"/>
      <c r="GPJ36" s="97"/>
      <c r="GPK36" s="97"/>
      <c r="GPL36" s="96"/>
      <c r="GPM36" s="96"/>
      <c r="GPN36" s="97"/>
      <c r="GPO36" s="97"/>
      <c r="GPP36" s="96"/>
      <c r="GPQ36" s="96"/>
      <c r="GPR36" s="97"/>
      <c r="GPS36" s="97"/>
      <c r="GPT36" s="96"/>
      <c r="GPU36" s="96"/>
      <c r="GPV36" s="97"/>
      <c r="GPW36" s="97"/>
      <c r="GPX36" s="96"/>
      <c r="GPY36" s="96"/>
      <c r="GPZ36" s="97"/>
      <c r="GQA36" s="97"/>
      <c r="GQB36" s="96"/>
      <c r="GQC36" s="96"/>
      <c r="GQD36" s="97"/>
      <c r="GQE36" s="97"/>
      <c r="GQF36" s="96"/>
      <c r="GQG36" s="96"/>
      <c r="GQH36" s="97"/>
      <c r="GQI36" s="97"/>
      <c r="GQJ36" s="96"/>
      <c r="GQK36" s="96"/>
      <c r="GQL36" s="97"/>
      <c r="GQM36" s="97"/>
      <c r="GQN36" s="96"/>
      <c r="GQO36" s="96"/>
      <c r="GQP36" s="97"/>
      <c r="GQQ36" s="97"/>
      <c r="GQR36" s="96"/>
      <c r="GQS36" s="96"/>
      <c r="GQT36" s="97"/>
      <c r="GQU36" s="97"/>
      <c r="GQV36" s="96"/>
      <c r="GQW36" s="96"/>
      <c r="GQX36" s="97"/>
      <c r="GQY36" s="97"/>
      <c r="GQZ36" s="96"/>
      <c r="GRA36" s="96"/>
      <c r="GRB36" s="97"/>
      <c r="GRC36" s="97"/>
      <c r="GRD36" s="96"/>
      <c r="GRE36" s="96"/>
      <c r="GRF36" s="97"/>
      <c r="GRG36" s="97"/>
      <c r="GRH36" s="96"/>
      <c r="GRI36" s="96"/>
      <c r="GRJ36" s="97"/>
      <c r="GRK36" s="97"/>
      <c r="GRL36" s="96"/>
      <c r="GRM36" s="96"/>
      <c r="GRN36" s="97"/>
      <c r="GRO36" s="97"/>
      <c r="GRP36" s="96"/>
      <c r="GRQ36" s="96"/>
      <c r="GRR36" s="97"/>
      <c r="GRS36" s="97"/>
      <c r="GRT36" s="96"/>
      <c r="GRU36" s="96"/>
      <c r="GRV36" s="97"/>
      <c r="GRW36" s="97"/>
      <c r="GRX36" s="96"/>
      <c r="GRY36" s="96"/>
      <c r="GRZ36" s="97"/>
      <c r="GSA36" s="97"/>
      <c r="GSB36" s="96"/>
      <c r="GSC36" s="96"/>
      <c r="GSD36" s="97"/>
      <c r="GSE36" s="97"/>
      <c r="GSF36" s="96"/>
      <c r="GSG36" s="96"/>
      <c r="GSH36" s="97"/>
      <c r="GSI36" s="97"/>
      <c r="GSJ36" s="96"/>
      <c r="GSK36" s="96"/>
      <c r="GSL36" s="97"/>
      <c r="GSM36" s="97"/>
      <c r="GSN36" s="96"/>
      <c r="GSO36" s="96"/>
      <c r="GSP36" s="97"/>
      <c r="GSQ36" s="97"/>
      <c r="GSR36" s="96"/>
      <c r="GSS36" s="96"/>
      <c r="GST36" s="97"/>
      <c r="GSU36" s="97"/>
      <c r="GSV36" s="96"/>
      <c r="GSW36" s="96"/>
      <c r="GSX36" s="97"/>
      <c r="GSY36" s="97"/>
      <c r="GSZ36" s="96"/>
      <c r="GTA36" s="96"/>
      <c r="GTB36" s="97"/>
      <c r="GTC36" s="97"/>
      <c r="GTD36" s="96"/>
      <c r="GTE36" s="96"/>
      <c r="GTF36" s="97"/>
      <c r="GTG36" s="97"/>
      <c r="GTH36" s="96"/>
      <c r="GTI36" s="96"/>
      <c r="GTJ36" s="97"/>
      <c r="GTK36" s="97"/>
      <c r="GTL36" s="96"/>
      <c r="GTM36" s="96"/>
      <c r="GTN36" s="97"/>
      <c r="GTO36" s="97"/>
      <c r="GTP36" s="96"/>
      <c r="GTQ36" s="96"/>
      <c r="GTR36" s="97"/>
      <c r="GTS36" s="97"/>
      <c r="GTT36" s="96"/>
      <c r="GTU36" s="96"/>
      <c r="GTV36" s="97"/>
      <c r="GTW36" s="97"/>
      <c r="GTX36" s="96"/>
      <c r="GTY36" s="96"/>
      <c r="GTZ36" s="97"/>
      <c r="GUA36" s="97"/>
      <c r="GUB36" s="96"/>
      <c r="GUC36" s="96"/>
      <c r="GUD36" s="97"/>
      <c r="GUE36" s="97"/>
      <c r="GUF36" s="96"/>
      <c r="GUG36" s="96"/>
      <c r="GUH36" s="97"/>
      <c r="GUI36" s="97"/>
      <c r="GUJ36" s="96"/>
      <c r="GUK36" s="96"/>
      <c r="GUL36" s="97"/>
      <c r="GUM36" s="97"/>
      <c r="GUN36" s="96"/>
      <c r="GUO36" s="96"/>
      <c r="GUP36" s="97"/>
      <c r="GUQ36" s="97"/>
      <c r="GUR36" s="96"/>
      <c r="GUS36" s="96"/>
      <c r="GUT36" s="97"/>
      <c r="GUU36" s="97"/>
      <c r="GUV36" s="96"/>
      <c r="GUW36" s="96"/>
      <c r="GUX36" s="97"/>
      <c r="GUY36" s="97"/>
      <c r="GUZ36" s="96"/>
      <c r="GVA36" s="96"/>
      <c r="GVB36" s="97"/>
      <c r="GVC36" s="97"/>
      <c r="GVD36" s="96"/>
      <c r="GVE36" s="96"/>
      <c r="GVF36" s="97"/>
      <c r="GVG36" s="97"/>
      <c r="GVH36" s="96"/>
      <c r="GVI36" s="96"/>
      <c r="GVJ36" s="97"/>
      <c r="GVK36" s="97"/>
      <c r="GVL36" s="96"/>
      <c r="GVM36" s="96"/>
      <c r="GVN36" s="97"/>
      <c r="GVO36" s="97"/>
      <c r="GVP36" s="96"/>
      <c r="GVQ36" s="96"/>
      <c r="GVR36" s="97"/>
      <c r="GVS36" s="97"/>
      <c r="GVT36" s="96"/>
      <c r="GVU36" s="96"/>
      <c r="GVV36" s="97"/>
      <c r="GVW36" s="97"/>
      <c r="GVX36" s="96"/>
      <c r="GVY36" s="96"/>
      <c r="GVZ36" s="97"/>
      <c r="GWA36" s="97"/>
      <c r="GWB36" s="96"/>
      <c r="GWC36" s="96"/>
      <c r="GWD36" s="97"/>
      <c r="GWE36" s="97"/>
      <c r="GWF36" s="96"/>
      <c r="GWG36" s="96"/>
      <c r="GWH36" s="97"/>
      <c r="GWI36" s="97"/>
      <c r="GWJ36" s="96"/>
      <c r="GWK36" s="96"/>
      <c r="GWL36" s="97"/>
      <c r="GWM36" s="97"/>
      <c r="GWN36" s="96"/>
      <c r="GWO36" s="96"/>
      <c r="GWP36" s="97"/>
      <c r="GWQ36" s="97"/>
      <c r="GWR36" s="96"/>
      <c r="GWS36" s="96"/>
      <c r="GWT36" s="97"/>
      <c r="GWU36" s="97"/>
      <c r="GWV36" s="96"/>
      <c r="GWW36" s="96"/>
      <c r="GWX36" s="97"/>
      <c r="GWY36" s="97"/>
      <c r="GWZ36" s="96"/>
      <c r="GXA36" s="96"/>
      <c r="GXB36" s="97"/>
      <c r="GXC36" s="97"/>
      <c r="GXD36" s="96"/>
      <c r="GXE36" s="96"/>
      <c r="GXF36" s="97"/>
      <c r="GXG36" s="97"/>
      <c r="GXH36" s="96"/>
      <c r="GXI36" s="96"/>
      <c r="GXJ36" s="97"/>
      <c r="GXK36" s="97"/>
      <c r="GXL36" s="96"/>
      <c r="GXM36" s="96"/>
      <c r="GXN36" s="97"/>
      <c r="GXO36" s="97"/>
      <c r="GXP36" s="96"/>
      <c r="GXQ36" s="96"/>
      <c r="GXR36" s="97"/>
      <c r="GXS36" s="97"/>
      <c r="GXT36" s="96"/>
      <c r="GXU36" s="96"/>
      <c r="GXV36" s="97"/>
      <c r="GXW36" s="97"/>
      <c r="GXX36" s="96"/>
      <c r="GXY36" s="96"/>
      <c r="GXZ36" s="97"/>
      <c r="GYA36" s="97"/>
      <c r="GYB36" s="96"/>
      <c r="GYC36" s="96"/>
      <c r="GYD36" s="97"/>
      <c r="GYE36" s="97"/>
      <c r="GYF36" s="96"/>
      <c r="GYG36" s="96"/>
      <c r="GYH36" s="97"/>
      <c r="GYI36" s="97"/>
      <c r="GYJ36" s="96"/>
      <c r="GYK36" s="96"/>
      <c r="GYL36" s="97"/>
      <c r="GYM36" s="97"/>
      <c r="GYN36" s="96"/>
      <c r="GYO36" s="96"/>
      <c r="GYP36" s="97"/>
      <c r="GYQ36" s="97"/>
      <c r="GYR36" s="96"/>
      <c r="GYS36" s="96"/>
      <c r="GYT36" s="97"/>
      <c r="GYU36" s="97"/>
      <c r="GYV36" s="96"/>
      <c r="GYW36" s="96"/>
      <c r="GYX36" s="97"/>
      <c r="GYY36" s="97"/>
      <c r="GYZ36" s="96"/>
      <c r="GZA36" s="96"/>
      <c r="GZB36" s="97"/>
      <c r="GZC36" s="97"/>
      <c r="GZD36" s="96"/>
      <c r="GZE36" s="96"/>
      <c r="GZF36" s="97"/>
      <c r="GZG36" s="97"/>
      <c r="GZH36" s="96"/>
      <c r="GZI36" s="96"/>
      <c r="GZJ36" s="97"/>
      <c r="GZK36" s="97"/>
      <c r="GZL36" s="96"/>
      <c r="GZM36" s="96"/>
      <c r="GZN36" s="97"/>
      <c r="GZO36" s="97"/>
      <c r="GZP36" s="96"/>
      <c r="GZQ36" s="96"/>
      <c r="GZR36" s="97"/>
      <c r="GZS36" s="97"/>
      <c r="GZT36" s="96"/>
      <c r="GZU36" s="96"/>
      <c r="GZV36" s="97"/>
      <c r="GZW36" s="97"/>
      <c r="GZX36" s="96"/>
      <c r="GZY36" s="96"/>
      <c r="GZZ36" s="97"/>
      <c r="HAA36" s="97"/>
      <c r="HAB36" s="96"/>
      <c r="HAC36" s="96"/>
      <c r="HAD36" s="97"/>
      <c r="HAE36" s="97"/>
      <c r="HAF36" s="96"/>
      <c r="HAG36" s="96"/>
      <c r="HAH36" s="97"/>
      <c r="HAI36" s="97"/>
      <c r="HAJ36" s="96"/>
      <c r="HAK36" s="96"/>
      <c r="HAL36" s="97"/>
      <c r="HAM36" s="97"/>
      <c r="HAN36" s="96"/>
      <c r="HAO36" s="96"/>
      <c r="HAP36" s="97"/>
      <c r="HAQ36" s="97"/>
      <c r="HAR36" s="96"/>
      <c r="HAS36" s="96"/>
      <c r="HAT36" s="97"/>
      <c r="HAU36" s="97"/>
      <c r="HAV36" s="96"/>
      <c r="HAW36" s="96"/>
      <c r="HAX36" s="97"/>
      <c r="HAY36" s="97"/>
      <c r="HAZ36" s="96"/>
      <c r="HBA36" s="96"/>
      <c r="HBB36" s="97"/>
      <c r="HBC36" s="97"/>
      <c r="HBD36" s="96"/>
      <c r="HBE36" s="96"/>
      <c r="HBF36" s="97"/>
      <c r="HBG36" s="97"/>
      <c r="HBH36" s="96"/>
      <c r="HBI36" s="96"/>
      <c r="HBJ36" s="97"/>
      <c r="HBK36" s="97"/>
      <c r="HBL36" s="96"/>
      <c r="HBM36" s="96"/>
      <c r="HBN36" s="97"/>
      <c r="HBO36" s="97"/>
      <c r="HBP36" s="96"/>
      <c r="HBQ36" s="96"/>
      <c r="HBR36" s="97"/>
      <c r="HBS36" s="97"/>
      <c r="HBT36" s="96"/>
      <c r="HBU36" s="96"/>
      <c r="HBV36" s="97"/>
      <c r="HBW36" s="97"/>
      <c r="HBX36" s="96"/>
      <c r="HBY36" s="96"/>
      <c r="HBZ36" s="97"/>
      <c r="HCA36" s="97"/>
      <c r="HCB36" s="96"/>
      <c r="HCC36" s="96"/>
      <c r="HCD36" s="97"/>
      <c r="HCE36" s="97"/>
      <c r="HCF36" s="96"/>
      <c r="HCG36" s="96"/>
      <c r="HCH36" s="97"/>
      <c r="HCI36" s="97"/>
      <c r="HCJ36" s="96"/>
      <c r="HCK36" s="96"/>
      <c r="HCL36" s="97"/>
      <c r="HCM36" s="97"/>
      <c r="HCN36" s="96"/>
      <c r="HCO36" s="96"/>
      <c r="HCP36" s="97"/>
      <c r="HCQ36" s="97"/>
      <c r="HCR36" s="96"/>
      <c r="HCS36" s="96"/>
      <c r="HCT36" s="97"/>
      <c r="HCU36" s="97"/>
      <c r="HCV36" s="96"/>
      <c r="HCW36" s="96"/>
      <c r="HCX36" s="97"/>
      <c r="HCY36" s="97"/>
      <c r="HCZ36" s="96"/>
      <c r="HDA36" s="96"/>
      <c r="HDB36" s="97"/>
      <c r="HDC36" s="97"/>
      <c r="HDD36" s="96"/>
      <c r="HDE36" s="96"/>
      <c r="HDF36" s="97"/>
      <c r="HDG36" s="97"/>
      <c r="HDH36" s="96"/>
      <c r="HDI36" s="96"/>
      <c r="HDJ36" s="97"/>
      <c r="HDK36" s="97"/>
      <c r="HDL36" s="96"/>
      <c r="HDM36" s="96"/>
      <c r="HDN36" s="97"/>
      <c r="HDO36" s="97"/>
      <c r="HDP36" s="96"/>
      <c r="HDQ36" s="96"/>
      <c r="HDR36" s="97"/>
      <c r="HDS36" s="97"/>
      <c r="HDT36" s="96"/>
      <c r="HDU36" s="96"/>
      <c r="HDV36" s="97"/>
      <c r="HDW36" s="97"/>
      <c r="HDX36" s="96"/>
      <c r="HDY36" s="96"/>
      <c r="HDZ36" s="97"/>
      <c r="HEA36" s="97"/>
      <c r="HEB36" s="96"/>
      <c r="HEC36" s="96"/>
      <c r="HED36" s="97"/>
      <c r="HEE36" s="97"/>
      <c r="HEF36" s="96"/>
      <c r="HEG36" s="96"/>
      <c r="HEH36" s="97"/>
      <c r="HEI36" s="97"/>
      <c r="HEJ36" s="96"/>
      <c r="HEK36" s="96"/>
      <c r="HEL36" s="97"/>
      <c r="HEM36" s="97"/>
      <c r="HEN36" s="96"/>
      <c r="HEO36" s="96"/>
      <c r="HEP36" s="97"/>
      <c r="HEQ36" s="97"/>
      <c r="HER36" s="96"/>
      <c r="HES36" s="96"/>
      <c r="HET36" s="97"/>
      <c r="HEU36" s="97"/>
      <c r="HEV36" s="96"/>
      <c r="HEW36" s="96"/>
      <c r="HEX36" s="97"/>
      <c r="HEY36" s="97"/>
      <c r="HEZ36" s="96"/>
      <c r="HFA36" s="96"/>
      <c r="HFB36" s="97"/>
      <c r="HFC36" s="97"/>
      <c r="HFD36" s="96"/>
      <c r="HFE36" s="96"/>
      <c r="HFF36" s="97"/>
      <c r="HFG36" s="97"/>
      <c r="HFH36" s="96"/>
      <c r="HFI36" s="96"/>
      <c r="HFJ36" s="97"/>
      <c r="HFK36" s="97"/>
      <c r="HFL36" s="96"/>
      <c r="HFM36" s="96"/>
      <c r="HFN36" s="97"/>
      <c r="HFO36" s="97"/>
      <c r="HFP36" s="96"/>
      <c r="HFQ36" s="96"/>
      <c r="HFR36" s="97"/>
      <c r="HFS36" s="97"/>
      <c r="HFT36" s="96"/>
      <c r="HFU36" s="96"/>
      <c r="HFV36" s="97"/>
      <c r="HFW36" s="97"/>
      <c r="HFX36" s="96"/>
      <c r="HFY36" s="96"/>
      <c r="HFZ36" s="97"/>
      <c r="HGA36" s="97"/>
      <c r="HGB36" s="96"/>
      <c r="HGC36" s="96"/>
      <c r="HGD36" s="97"/>
      <c r="HGE36" s="97"/>
      <c r="HGF36" s="96"/>
      <c r="HGG36" s="96"/>
      <c r="HGH36" s="97"/>
      <c r="HGI36" s="97"/>
      <c r="HGJ36" s="96"/>
      <c r="HGK36" s="96"/>
      <c r="HGL36" s="97"/>
      <c r="HGM36" s="97"/>
      <c r="HGN36" s="96"/>
      <c r="HGO36" s="96"/>
      <c r="HGP36" s="97"/>
      <c r="HGQ36" s="97"/>
      <c r="HGR36" s="96"/>
      <c r="HGS36" s="96"/>
      <c r="HGT36" s="97"/>
      <c r="HGU36" s="97"/>
      <c r="HGV36" s="96"/>
      <c r="HGW36" s="96"/>
      <c r="HGX36" s="97"/>
      <c r="HGY36" s="97"/>
      <c r="HGZ36" s="96"/>
      <c r="HHA36" s="96"/>
      <c r="HHB36" s="97"/>
      <c r="HHC36" s="97"/>
      <c r="HHD36" s="96"/>
      <c r="HHE36" s="96"/>
      <c r="HHF36" s="97"/>
      <c r="HHG36" s="97"/>
      <c r="HHH36" s="96"/>
      <c r="HHI36" s="96"/>
      <c r="HHJ36" s="97"/>
      <c r="HHK36" s="97"/>
      <c r="HHL36" s="96"/>
      <c r="HHM36" s="96"/>
      <c r="HHN36" s="97"/>
      <c r="HHO36" s="97"/>
      <c r="HHP36" s="96"/>
      <c r="HHQ36" s="96"/>
      <c r="HHR36" s="97"/>
      <c r="HHS36" s="97"/>
      <c r="HHT36" s="96"/>
      <c r="HHU36" s="96"/>
      <c r="HHV36" s="97"/>
      <c r="HHW36" s="97"/>
      <c r="HHX36" s="96"/>
      <c r="HHY36" s="96"/>
      <c r="HHZ36" s="97"/>
      <c r="HIA36" s="97"/>
      <c r="HIB36" s="96"/>
      <c r="HIC36" s="96"/>
      <c r="HID36" s="97"/>
      <c r="HIE36" s="97"/>
      <c r="HIF36" s="96"/>
      <c r="HIG36" s="96"/>
      <c r="HIH36" s="97"/>
      <c r="HII36" s="97"/>
      <c r="HIJ36" s="96"/>
      <c r="HIK36" s="96"/>
      <c r="HIL36" s="97"/>
      <c r="HIM36" s="97"/>
      <c r="HIN36" s="96"/>
      <c r="HIO36" s="96"/>
      <c r="HIP36" s="97"/>
      <c r="HIQ36" s="97"/>
      <c r="HIR36" s="96"/>
      <c r="HIS36" s="96"/>
      <c r="HIT36" s="97"/>
      <c r="HIU36" s="97"/>
      <c r="HIV36" s="96"/>
      <c r="HIW36" s="96"/>
      <c r="HIX36" s="97"/>
      <c r="HIY36" s="97"/>
      <c r="HIZ36" s="96"/>
      <c r="HJA36" s="96"/>
      <c r="HJB36" s="97"/>
      <c r="HJC36" s="97"/>
      <c r="HJD36" s="96"/>
      <c r="HJE36" s="96"/>
      <c r="HJF36" s="97"/>
      <c r="HJG36" s="97"/>
      <c r="HJH36" s="96"/>
      <c r="HJI36" s="96"/>
      <c r="HJJ36" s="97"/>
      <c r="HJK36" s="97"/>
      <c r="HJL36" s="96"/>
      <c r="HJM36" s="96"/>
      <c r="HJN36" s="97"/>
      <c r="HJO36" s="97"/>
      <c r="HJP36" s="96"/>
      <c r="HJQ36" s="96"/>
      <c r="HJR36" s="97"/>
      <c r="HJS36" s="97"/>
      <c r="HJT36" s="96"/>
      <c r="HJU36" s="96"/>
      <c r="HJV36" s="97"/>
      <c r="HJW36" s="97"/>
      <c r="HJX36" s="96"/>
      <c r="HJY36" s="96"/>
      <c r="HJZ36" s="97"/>
      <c r="HKA36" s="97"/>
      <c r="HKB36" s="96"/>
      <c r="HKC36" s="96"/>
      <c r="HKD36" s="97"/>
      <c r="HKE36" s="97"/>
      <c r="HKF36" s="96"/>
      <c r="HKG36" s="96"/>
      <c r="HKH36" s="97"/>
      <c r="HKI36" s="97"/>
      <c r="HKJ36" s="96"/>
      <c r="HKK36" s="96"/>
      <c r="HKL36" s="97"/>
      <c r="HKM36" s="97"/>
      <c r="HKN36" s="96"/>
      <c r="HKO36" s="96"/>
      <c r="HKP36" s="97"/>
      <c r="HKQ36" s="97"/>
      <c r="HKR36" s="96"/>
      <c r="HKS36" s="96"/>
      <c r="HKT36" s="97"/>
      <c r="HKU36" s="97"/>
      <c r="HKV36" s="96"/>
      <c r="HKW36" s="96"/>
      <c r="HKX36" s="97"/>
      <c r="HKY36" s="97"/>
      <c r="HKZ36" s="96"/>
      <c r="HLA36" s="96"/>
      <c r="HLB36" s="97"/>
      <c r="HLC36" s="97"/>
      <c r="HLD36" s="96"/>
      <c r="HLE36" s="96"/>
      <c r="HLF36" s="97"/>
      <c r="HLG36" s="97"/>
      <c r="HLH36" s="96"/>
      <c r="HLI36" s="96"/>
      <c r="HLJ36" s="97"/>
      <c r="HLK36" s="97"/>
      <c r="HLL36" s="96"/>
      <c r="HLM36" s="96"/>
      <c r="HLN36" s="97"/>
      <c r="HLO36" s="97"/>
      <c r="HLP36" s="96"/>
      <c r="HLQ36" s="96"/>
      <c r="HLR36" s="97"/>
      <c r="HLS36" s="97"/>
      <c r="HLT36" s="96"/>
      <c r="HLU36" s="96"/>
      <c r="HLV36" s="97"/>
      <c r="HLW36" s="97"/>
      <c r="HLX36" s="96"/>
      <c r="HLY36" s="96"/>
      <c r="HLZ36" s="97"/>
      <c r="HMA36" s="97"/>
      <c r="HMB36" s="96"/>
      <c r="HMC36" s="96"/>
      <c r="HMD36" s="97"/>
      <c r="HME36" s="97"/>
      <c r="HMF36" s="96"/>
      <c r="HMG36" s="96"/>
      <c r="HMH36" s="97"/>
      <c r="HMI36" s="97"/>
      <c r="HMJ36" s="96"/>
      <c r="HMK36" s="96"/>
      <c r="HML36" s="97"/>
      <c r="HMM36" s="97"/>
      <c r="HMN36" s="96"/>
      <c r="HMO36" s="96"/>
      <c r="HMP36" s="97"/>
      <c r="HMQ36" s="97"/>
      <c r="HMR36" s="96"/>
      <c r="HMS36" s="96"/>
      <c r="HMT36" s="97"/>
      <c r="HMU36" s="97"/>
      <c r="HMV36" s="96"/>
      <c r="HMW36" s="96"/>
      <c r="HMX36" s="97"/>
      <c r="HMY36" s="97"/>
      <c r="HMZ36" s="96"/>
      <c r="HNA36" s="96"/>
      <c r="HNB36" s="97"/>
      <c r="HNC36" s="97"/>
      <c r="HND36" s="96"/>
      <c r="HNE36" s="96"/>
      <c r="HNF36" s="97"/>
      <c r="HNG36" s="97"/>
      <c r="HNH36" s="96"/>
      <c r="HNI36" s="96"/>
      <c r="HNJ36" s="97"/>
      <c r="HNK36" s="97"/>
      <c r="HNL36" s="96"/>
      <c r="HNM36" s="96"/>
      <c r="HNN36" s="97"/>
      <c r="HNO36" s="97"/>
      <c r="HNP36" s="96"/>
      <c r="HNQ36" s="96"/>
      <c r="HNR36" s="97"/>
      <c r="HNS36" s="97"/>
      <c r="HNT36" s="96"/>
      <c r="HNU36" s="96"/>
      <c r="HNV36" s="97"/>
      <c r="HNW36" s="97"/>
      <c r="HNX36" s="96"/>
      <c r="HNY36" s="96"/>
      <c r="HNZ36" s="97"/>
      <c r="HOA36" s="97"/>
      <c r="HOB36" s="96"/>
      <c r="HOC36" s="96"/>
      <c r="HOD36" s="97"/>
      <c r="HOE36" s="97"/>
      <c r="HOF36" s="96"/>
      <c r="HOG36" s="96"/>
      <c r="HOH36" s="97"/>
      <c r="HOI36" s="97"/>
      <c r="HOJ36" s="96"/>
      <c r="HOK36" s="96"/>
      <c r="HOL36" s="97"/>
      <c r="HOM36" s="97"/>
      <c r="HON36" s="96"/>
      <c r="HOO36" s="96"/>
      <c r="HOP36" s="97"/>
      <c r="HOQ36" s="97"/>
      <c r="HOR36" s="96"/>
      <c r="HOS36" s="96"/>
      <c r="HOT36" s="97"/>
      <c r="HOU36" s="97"/>
      <c r="HOV36" s="96"/>
      <c r="HOW36" s="96"/>
      <c r="HOX36" s="97"/>
      <c r="HOY36" s="97"/>
      <c r="HOZ36" s="96"/>
      <c r="HPA36" s="96"/>
      <c r="HPB36" s="97"/>
      <c r="HPC36" s="97"/>
      <c r="HPD36" s="96"/>
      <c r="HPE36" s="96"/>
      <c r="HPF36" s="97"/>
      <c r="HPG36" s="97"/>
      <c r="HPH36" s="96"/>
      <c r="HPI36" s="96"/>
      <c r="HPJ36" s="97"/>
      <c r="HPK36" s="97"/>
      <c r="HPL36" s="96"/>
      <c r="HPM36" s="96"/>
      <c r="HPN36" s="97"/>
      <c r="HPO36" s="97"/>
      <c r="HPP36" s="96"/>
      <c r="HPQ36" s="96"/>
      <c r="HPR36" s="97"/>
      <c r="HPS36" s="97"/>
      <c r="HPT36" s="96"/>
      <c r="HPU36" s="96"/>
      <c r="HPV36" s="97"/>
      <c r="HPW36" s="97"/>
      <c r="HPX36" s="96"/>
      <c r="HPY36" s="96"/>
      <c r="HPZ36" s="97"/>
      <c r="HQA36" s="97"/>
      <c r="HQB36" s="96"/>
      <c r="HQC36" s="96"/>
      <c r="HQD36" s="97"/>
      <c r="HQE36" s="97"/>
      <c r="HQF36" s="96"/>
      <c r="HQG36" s="96"/>
      <c r="HQH36" s="97"/>
      <c r="HQI36" s="97"/>
      <c r="HQJ36" s="96"/>
      <c r="HQK36" s="96"/>
      <c r="HQL36" s="97"/>
      <c r="HQM36" s="97"/>
      <c r="HQN36" s="96"/>
      <c r="HQO36" s="96"/>
      <c r="HQP36" s="97"/>
      <c r="HQQ36" s="97"/>
      <c r="HQR36" s="96"/>
      <c r="HQS36" s="96"/>
      <c r="HQT36" s="97"/>
      <c r="HQU36" s="97"/>
      <c r="HQV36" s="96"/>
      <c r="HQW36" s="96"/>
      <c r="HQX36" s="97"/>
      <c r="HQY36" s="97"/>
      <c r="HQZ36" s="96"/>
      <c r="HRA36" s="96"/>
      <c r="HRB36" s="97"/>
      <c r="HRC36" s="97"/>
      <c r="HRD36" s="96"/>
      <c r="HRE36" s="96"/>
      <c r="HRF36" s="97"/>
      <c r="HRG36" s="97"/>
      <c r="HRH36" s="96"/>
      <c r="HRI36" s="96"/>
      <c r="HRJ36" s="97"/>
      <c r="HRK36" s="97"/>
      <c r="HRL36" s="96"/>
      <c r="HRM36" s="96"/>
      <c r="HRN36" s="97"/>
      <c r="HRO36" s="97"/>
      <c r="HRP36" s="96"/>
      <c r="HRQ36" s="96"/>
      <c r="HRR36" s="97"/>
      <c r="HRS36" s="97"/>
      <c r="HRT36" s="96"/>
      <c r="HRU36" s="96"/>
      <c r="HRV36" s="97"/>
      <c r="HRW36" s="97"/>
      <c r="HRX36" s="96"/>
      <c r="HRY36" s="96"/>
      <c r="HRZ36" s="97"/>
      <c r="HSA36" s="97"/>
      <c r="HSB36" s="96"/>
      <c r="HSC36" s="96"/>
      <c r="HSD36" s="97"/>
      <c r="HSE36" s="97"/>
      <c r="HSF36" s="96"/>
      <c r="HSG36" s="96"/>
      <c r="HSH36" s="97"/>
      <c r="HSI36" s="97"/>
      <c r="HSJ36" s="96"/>
      <c r="HSK36" s="96"/>
      <c r="HSL36" s="97"/>
      <c r="HSM36" s="97"/>
      <c r="HSN36" s="96"/>
      <c r="HSO36" s="96"/>
      <c r="HSP36" s="97"/>
      <c r="HSQ36" s="97"/>
      <c r="HSR36" s="96"/>
      <c r="HSS36" s="96"/>
      <c r="HST36" s="97"/>
      <c r="HSU36" s="97"/>
      <c r="HSV36" s="96"/>
      <c r="HSW36" s="96"/>
      <c r="HSX36" s="97"/>
      <c r="HSY36" s="97"/>
      <c r="HSZ36" s="96"/>
      <c r="HTA36" s="96"/>
      <c r="HTB36" s="97"/>
      <c r="HTC36" s="97"/>
      <c r="HTD36" s="96"/>
      <c r="HTE36" s="96"/>
      <c r="HTF36" s="97"/>
      <c r="HTG36" s="97"/>
      <c r="HTH36" s="96"/>
      <c r="HTI36" s="96"/>
      <c r="HTJ36" s="97"/>
      <c r="HTK36" s="97"/>
      <c r="HTL36" s="96"/>
      <c r="HTM36" s="96"/>
      <c r="HTN36" s="97"/>
      <c r="HTO36" s="97"/>
      <c r="HTP36" s="96"/>
      <c r="HTQ36" s="96"/>
      <c r="HTR36" s="97"/>
      <c r="HTS36" s="97"/>
      <c r="HTT36" s="96"/>
      <c r="HTU36" s="96"/>
      <c r="HTV36" s="97"/>
      <c r="HTW36" s="97"/>
      <c r="HTX36" s="96"/>
      <c r="HTY36" s="96"/>
      <c r="HTZ36" s="97"/>
      <c r="HUA36" s="97"/>
      <c r="HUB36" s="96"/>
      <c r="HUC36" s="96"/>
      <c r="HUD36" s="97"/>
      <c r="HUE36" s="97"/>
      <c r="HUF36" s="96"/>
      <c r="HUG36" s="96"/>
      <c r="HUH36" s="97"/>
      <c r="HUI36" s="97"/>
      <c r="HUJ36" s="96"/>
      <c r="HUK36" s="96"/>
      <c r="HUL36" s="97"/>
      <c r="HUM36" s="97"/>
      <c r="HUN36" s="96"/>
      <c r="HUO36" s="96"/>
      <c r="HUP36" s="97"/>
      <c r="HUQ36" s="97"/>
      <c r="HUR36" s="96"/>
      <c r="HUS36" s="96"/>
      <c r="HUT36" s="97"/>
      <c r="HUU36" s="97"/>
      <c r="HUV36" s="96"/>
      <c r="HUW36" s="96"/>
      <c r="HUX36" s="97"/>
      <c r="HUY36" s="97"/>
      <c r="HUZ36" s="96"/>
      <c r="HVA36" s="96"/>
      <c r="HVB36" s="97"/>
      <c r="HVC36" s="97"/>
      <c r="HVD36" s="96"/>
      <c r="HVE36" s="96"/>
      <c r="HVF36" s="97"/>
      <c r="HVG36" s="97"/>
      <c r="HVH36" s="96"/>
      <c r="HVI36" s="96"/>
      <c r="HVJ36" s="97"/>
      <c r="HVK36" s="97"/>
      <c r="HVL36" s="96"/>
      <c r="HVM36" s="96"/>
      <c r="HVN36" s="97"/>
      <c r="HVO36" s="97"/>
      <c r="HVP36" s="96"/>
      <c r="HVQ36" s="96"/>
      <c r="HVR36" s="97"/>
      <c r="HVS36" s="97"/>
      <c r="HVT36" s="96"/>
      <c r="HVU36" s="96"/>
      <c r="HVV36" s="97"/>
      <c r="HVW36" s="97"/>
      <c r="HVX36" s="96"/>
      <c r="HVY36" s="96"/>
      <c r="HVZ36" s="97"/>
      <c r="HWA36" s="97"/>
      <c r="HWB36" s="96"/>
      <c r="HWC36" s="96"/>
      <c r="HWD36" s="97"/>
      <c r="HWE36" s="97"/>
      <c r="HWF36" s="96"/>
      <c r="HWG36" s="96"/>
      <c r="HWH36" s="97"/>
      <c r="HWI36" s="97"/>
      <c r="HWJ36" s="96"/>
      <c r="HWK36" s="96"/>
      <c r="HWL36" s="97"/>
      <c r="HWM36" s="97"/>
      <c r="HWN36" s="96"/>
      <c r="HWO36" s="96"/>
      <c r="HWP36" s="97"/>
      <c r="HWQ36" s="97"/>
      <c r="HWR36" s="96"/>
      <c r="HWS36" s="96"/>
      <c r="HWT36" s="97"/>
      <c r="HWU36" s="97"/>
      <c r="HWV36" s="96"/>
      <c r="HWW36" s="96"/>
      <c r="HWX36" s="97"/>
      <c r="HWY36" s="97"/>
      <c r="HWZ36" s="96"/>
      <c r="HXA36" s="96"/>
      <c r="HXB36" s="97"/>
      <c r="HXC36" s="97"/>
      <c r="HXD36" s="96"/>
      <c r="HXE36" s="96"/>
      <c r="HXF36" s="97"/>
      <c r="HXG36" s="97"/>
      <c r="HXH36" s="96"/>
      <c r="HXI36" s="96"/>
      <c r="HXJ36" s="97"/>
      <c r="HXK36" s="97"/>
      <c r="HXL36" s="96"/>
      <c r="HXM36" s="96"/>
      <c r="HXN36" s="97"/>
      <c r="HXO36" s="97"/>
      <c r="HXP36" s="96"/>
      <c r="HXQ36" s="96"/>
      <c r="HXR36" s="97"/>
      <c r="HXS36" s="97"/>
      <c r="HXT36" s="96"/>
      <c r="HXU36" s="96"/>
      <c r="HXV36" s="97"/>
      <c r="HXW36" s="97"/>
      <c r="HXX36" s="96"/>
      <c r="HXY36" s="96"/>
      <c r="HXZ36" s="97"/>
      <c r="HYA36" s="97"/>
      <c r="HYB36" s="96"/>
      <c r="HYC36" s="96"/>
      <c r="HYD36" s="97"/>
      <c r="HYE36" s="97"/>
      <c r="HYF36" s="96"/>
      <c r="HYG36" s="96"/>
      <c r="HYH36" s="97"/>
      <c r="HYI36" s="97"/>
      <c r="HYJ36" s="96"/>
      <c r="HYK36" s="96"/>
      <c r="HYL36" s="97"/>
      <c r="HYM36" s="97"/>
      <c r="HYN36" s="96"/>
      <c r="HYO36" s="96"/>
      <c r="HYP36" s="97"/>
      <c r="HYQ36" s="97"/>
      <c r="HYR36" s="96"/>
      <c r="HYS36" s="96"/>
      <c r="HYT36" s="97"/>
      <c r="HYU36" s="97"/>
      <c r="HYV36" s="96"/>
      <c r="HYW36" s="96"/>
      <c r="HYX36" s="97"/>
      <c r="HYY36" s="97"/>
      <c r="HYZ36" s="96"/>
      <c r="HZA36" s="96"/>
      <c r="HZB36" s="97"/>
      <c r="HZC36" s="97"/>
      <c r="HZD36" s="96"/>
      <c r="HZE36" s="96"/>
      <c r="HZF36" s="97"/>
      <c r="HZG36" s="97"/>
      <c r="HZH36" s="96"/>
      <c r="HZI36" s="96"/>
      <c r="HZJ36" s="97"/>
      <c r="HZK36" s="97"/>
      <c r="HZL36" s="96"/>
      <c r="HZM36" s="96"/>
      <c r="HZN36" s="97"/>
      <c r="HZO36" s="97"/>
      <c r="HZP36" s="96"/>
      <c r="HZQ36" s="96"/>
      <c r="HZR36" s="97"/>
      <c r="HZS36" s="97"/>
      <c r="HZT36" s="96"/>
      <c r="HZU36" s="96"/>
      <c r="HZV36" s="97"/>
      <c r="HZW36" s="97"/>
      <c r="HZX36" s="96"/>
      <c r="HZY36" s="96"/>
      <c r="HZZ36" s="97"/>
      <c r="IAA36" s="97"/>
      <c r="IAB36" s="96"/>
      <c r="IAC36" s="96"/>
      <c r="IAD36" s="97"/>
      <c r="IAE36" s="97"/>
      <c r="IAF36" s="96"/>
      <c r="IAG36" s="96"/>
      <c r="IAH36" s="97"/>
      <c r="IAI36" s="97"/>
      <c r="IAJ36" s="96"/>
      <c r="IAK36" s="96"/>
      <c r="IAL36" s="97"/>
      <c r="IAM36" s="97"/>
      <c r="IAN36" s="96"/>
      <c r="IAO36" s="96"/>
      <c r="IAP36" s="97"/>
      <c r="IAQ36" s="97"/>
      <c r="IAR36" s="96"/>
      <c r="IAS36" s="96"/>
      <c r="IAT36" s="97"/>
      <c r="IAU36" s="97"/>
      <c r="IAV36" s="96"/>
      <c r="IAW36" s="96"/>
      <c r="IAX36" s="97"/>
      <c r="IAY36" s="97"/>
      <c r="IAZ36" s="96"/>
      <c r="IBA36" s="96"/>
      <c r="IBB36" s="97"/>
      <c r="IBC36" s="97"/>
      <c r="IBD36" s="96"/>
      <c r="IBE36" s="96"/>
      <c r="IBF36" s="97"/>
      <c r="IBG36" s="97"/>
      <c r="IBH36" s="96"/>
      <c r="IBI36" s="96"/>
      <c r="IBJ36" s="97"/>
      <c r="IBK36" s="97"/>
      <c r="IBL36" s="96"/>
      <c r="IBM36" s="96"/>
      <c r="IBN36" s="97"/>
      <c r="IBO36" s="97"/>
      <c r="IBP36" s="96"/>
      <c r="IBQ36" s="96"/>
      <c r="IBR36" s="97"/>
      <c r="IBS36" s="97"/>
      <c r="IBT36" s="96"/>
      <c r="IBU36" s="96"/>
      <c r="IBV36" s="97"/>
      <c r="IBW36" s="97"/>
      <c r="IBX36" s="96"/>
      <c r="IBY36" s="96"/>
      <c r="IBZ36" s="97"/>
      <c r="ICA36" s="97"/>
      <c r="ICB36" s="96"/>
      <c r="ICC36" s="96"/>
      <c r="ICD36" s="97"/>
      <c r="ICE36" s="97"/>
      <c r="ICF36" s="96"/>
      <c r="ICG36" s="96"/>
      <c r="ICH36" s="97"/>
      <c r="ICI36" s="97"/>
      <c r="ICJ36" s="96"/>
      <c r="ICK36" s="96"/>
      <c r="ICL36" s="97"/>
      <c r="ICM36" s="97"/>
      <c r="ICN36" s="96"/>
      <c r="ICO36" s="96"/>
      <c r="ICP36" s="97"/>
      <c r="ICQ36" s="97"/>
      <c r="ICR36" s="96"/>
      <c r="ICS36" s="96"/>
      <c r="ICT36" s="97"/>
      <c r="ICU36" s="97"/>
      <c r="ICV36" s="96"/>
      <c r="ICW36" s="96"/>
      <c r="ICX36" s="97"/>
      <c r="ICY36" s="97"/>
      <c r="ICZ36" s="96"/>
      <c r="IDA36" s="96"/>
      <c r="IDB36" s="97"/>
      <c r="IDC36" s="97"/>
      <c r="IDD36" s="96"/>
      <c r="IDE36" s="96"/>
      <c r="IDF36" s="97"/>
      <c r="IDG36" s="97"/>
      <c r="IDH36" s="96"/>
      <c r="IDI36" s="96"/>
      <c r="IDJ36" s="97"/>
      <c r="IDK36" s="97"/>
      <c r="IDL36" s="96"/>
      <c r="IDM36" s="96"/>
      <c r="IDN36" s="97"/>
      <c r="IDO36" s="97"/>
      <c r="IDP36" s="96"/>
      <c r="IDQ36" s="96"/>
      <c r="IDR36" s="97"/>
      <c r="IDS36" s="97"/>
      <c r="IDT36" s="96"/>
      <c r="IDU36" s="96"/>
      <c r="IDV36" s="97"/>
      <c r="IDW36" s="97"/>
      <c r="IDX36" s="96"/>
      <c r="IDY36" s="96"/>
      <c r="IDZ36" s="97"/>
      <c r="IEA36" s="97"/>
      <c r="IEB36" s="96"/>
      <c r="IEC36" s="96"/>
      <c r="IED36" s="97"/>
      <c r="IEE36" s="97"/>
      <c r="IEF36" s="96"/>
      <c r="IEG36" s="96"/>
      <c r="IEH36" s="97"/>
      <c r="IEI36" s="97"/>
      <c r="IEJ36" s="96"/>
      <c r="IEK36" s="96"/>
      <c r="IEL36" s="97"/>
      <c r="IEM36" s="97"/>
      <c r="IEN36" s="96"/>
      <c r="IEO36" s="96"/>
      <c r="IEP36" s="97"/>
      <c r="IEQ36" s="97"/>
      <c r="IER36" s="96"/>
      <c r="IES36" s="96"/>
      <c r="IET36" s="97"/>
      <c r="IEU36" s="97"/>
      <c r="IEV36" s="96"/>
      <c r="IEW36" s="96"/>
      <c r="IEX36" s="97"/>
      <c r="IEY36" s="97"/>
      <c r="IEZ36" s="96"/>
      <c r="IFA36" s="96"/>
      <c r="IFB36" s="97"/>
      <c r="IFC36" s="97"/>
      <c r="IFD36" s="96"/>
      <c r="IFE36" s="96"/>
      <c r="IFF36" s="97"/>
      <c r="IFG36" s="97"/>
      <c r="IFH36" s="96"/>
      <c r="IFI36" s="96"/>
      <c r="IFJ36" s="97"/>
      <c r="IFK36" s="97"/>
      <c r="IFL36" s="96"/>
      <c r="IFM36" s="96"/>
      <c r="IFN36" s="97"/>
      <c r="IFO36" s="97"/>
      <c r="IFP36" s="96"/>
      <c r="IFQ36" s="96"/>
      <c r="IFR36" s="97"/>
      <c r="IFS36" s="97"/>
      <c r="IFT36" s="96"/>
      <c r="IFU36" s="96"/>
      <c r="IFV36" s="97"/>
      <c r="IFW36" s="97"/>
      <c r="IFX36" s="96"/>
      <c r="IFY36" s="96"/>
      <c r="IFZ36" s="97"/>
      <c r="IGA36" s="97"/>
      <c r="IGB36" s="96"/>
      <c r="IGC36" s="96"/>
      <c r="IGD36" s="97"/>
      <c r="IGE36" s="97"/>
      <c r="IGF36" s="96"/>
      <c r="IGG36" s="96"/>
      <c r="IGH36" s="97"/>
      <c r="IGI36" s="97"/>
      <c r="IGJ36" s="96"/>
      <c r="IGK36" s="96"/>
      <c r="IGL36" s="97"/>
      <c r="IGM36" s="97"/>
      <c r="IGN36" s="96"/>
      <c r="IGO36" s="96"/>
      <c r="IGP36" s="97"/>
      <c r="IGQ36" s="97"/>
      <c r="IGR36" s="96"/>
      <c r="IGS36" s="96"/>
      <c r="IGT36" s="97"/>
      <c r="IGU36" s="97"/>
      <c r="IGV36" s="96"/>
      <c r="IGW36" s="96"/>
      <c r="IGX36" s="97"/>
      <c r="IGY36" s="97"/>
      <c r="IGZ36" s="96"/>
      <c r="IHA36" s="96"/>
      <c r="IHB36" s="97"/>
      <c r="IHC36" s="97"/>
      <c r="IHD36" s="96"/>
      <c r="IHE36" s="96"/>
      <c r="IHF36" s="97"/>
      <c r="IHG36" s="97"/>
      <c r="IHH36" s="96"/>
      <c r="IHI36" s="96"/>
      <c r="IHJ36" s="97"/>
      <c r="IHK36" s="97"/>
      <c r="IHL36" s="96"/>
      <c r="IHM36" s="96"/>
      <c r="IHN36" s="97"/>
      <c r="IHO36" s="97"/>
      <c r="IHP36" s="96"/>
      <c r="IHQ36" s="96"/>
      <c r="IHR36" s="97"/>
      <c r="IHS36" s="97"/>
      <c r="IHT36" s="96"/>
      <c r="IHU36" s="96"/>
      <c r="IHV36" s="97"/>
      <c r="IHW36" s="97"/>
      <c r="IHX36" s="96"/>
      <c r="IHY36" s="96"/>
      <c r="IHZ36" s="97"/>
      <c r="IIA36" s="97"/>
      <c r="IIB36" s="96"/>
      <c r="IIC36" s="96"/>
      <c r="IID36" s="97"/>
      <c r="IIE36" s="97"/>
      <c r="IIF36" s="96"/>
      <c r="IIG36" s="96"/>
      <c r="IIH36" s="97"/>
      <c r="III36" s="97"/>
      <c r="IIJ36" s="96"/>
      <c r="IIK36" s="96"/>
      <c r="IIL36" s="97"/>
      <c r="IIM36" s="97"/>
      <c r="IIN36" s="96"/>
      <c r="IIO36" s="96"/>
      <c r="IIP36" s="97"/>
      <c r="IIQ36" s="97"/>
      <c r="IIR36" s="96"/>
      <c r="IIS36" s="96"/>
      <c r="IIT36" s="97"/>
      <c r="IIU36" s="97"/>
      <c r="IIV36" s="96"/>
      <c r="IIW36" s="96"/>
      <c r="IIX36" s="97"/>
      <c r="IIY36" s="97"/>
      <c r="IIZ36" s="96"/>
      <c r="IJA36" s="96"/>
      <c r="IJB36" s="97"/>
      <c r="IJC36" s="97"/>
      <c r="IJD36" s="96"/>
      <c r="IJE36" s="96"/>
      <c r="IJF36" s="97"/>
      <c r="IJG36" s="97"/>
      <c r="IJH36" s="96"/>
      <c r="IJI36" s="96"/>
      <c r="IJJ36" s="97"/>
      <c r="IJK36" s="97"/>
      <c r="IJL36" s="96"/>
      <c r="IJM36" s="96"/>
      <c r="IJN36" s="97"/>
      <c r="IJO36" s="97"/>
      <c r="IJP36" s="96"/>
      <c r="IJQ36" s="96"/>
      <c r="IJR36" s="97"/>
      <c r="IJS36" s="97"/>
      <c r="IJT36" s="96"/>
      <c r="IJU36" s="96"/>
      <c r="IJV36" s="97"/>
      <c r="IJW36" s="97"/>
      <c r="IJX36" s="96"/>
      <c r="IJY36" s="96"/>
      <c r="IJZ36" s="97"/>
      <c r="IKA36" s="97"/>
      <c r="IKB36" s="96"/>
      <c r="IKC36" s="96"/>
      <c r="IKD36" s="97"/>
      <c r="IKE36" s="97"/>
      <c r="IKF36" s="96"/>
      <c r="IKG36" s="96"/>
      <c r="IKH36" s="97"/>
      <c r="IKI36" s="97"/>
      <c r="IKJ36" s="96"/>
      <c r="IKK36" s="96"/>
      <c r="IKL36" s="97"/>
      <c r="IKM36" s="97"/>
      <c r="IKN36" s="96"/>
      <c r="IKO36" s="96"/>
      <c r="IKP36" s="97"/>
      <c r="IKQ36" s="97"/>
      <c r="IKR36" s="96"/>
      <c r="IKS36" s="96"/>
      <c r="IKT36" s="97"/>
      <c r="IKU36" s="97"/>
      <c r="IKV36" s="96"/>
      <c r="IKW36" s="96"/>
      <c r="IKX36" s="97"/>
      <c r="IKY36" s="97"/>
      <c r="IKZ36" s="96"/>
      <c r="ILA36" s="96"/>
      <c r="ILB36" s="97"/>
      <c r="ILC36" s="97"/>
      <c r="ILD36" s="96"/>
      <c r="ILE36" s="96"/>
      <c r="ILF36" s="97"/>
      <c r="ILG36" s="97"/>
      <c r="ILH36" s="96"/>
      <c r="ILI36" s="96"/>
      <c r="ILJ36" s="97"/>
      <c r="ILK36" s="97"/>
      <c r="ILL36" s="96"/>
      <c r="ILM36" s="96"/>
      <c r="ILN36" s="97"/>
      <c r="ILO36" s="97"/>
      <c r="ILP36" s="96"/>
      <c r="ILQ36" s="96"/>
      <c r="ILR36" s="97"/>
      <c r="ILS36" s="97"/>
      <c r="ILT36" s="96"/>
      <c r="ILU36" s="96"/>
      <c r="ILV36" s="97"/>
      <c r="ILW36" s="97"/>
      <c r="ILX36" s="96"/>
      <c r="ILY36" s="96"/>
      <c r="ILZ36" s="97"/>
      <c r="IMA36" s="97"/>
      <c r="IMB36" s="96"/>
      <c r="IMC36" s="96"/>
      <c r="IMD36" s="97"/>
      <c r="IME36" s="97"/>
      <c r="IMF36" s="96"/>
      <c r="IMG36" s="96"/>
      <c r="IMH36" s="97"/>
      <c r="IMI36" s="97"/>
      <c r="IMJ36" s="96"/>
      <c r="IMK36" s="96"/>
      <c r="IML36" s="97"/>
      <c r="IMM36" s="97"/>
      <c r="IMN36" s="96"/>
      <c r="IMO36" s="96"/>
      <c r="IMP36" s="97"/>
      <c r="IMQ36" s="97"/>
      <c r="IMR36" s="96"/>
      <c r="IMS36" s="96"/>
      <c r="IMT36" s="97"/>
      <c r="IMU36" s="97"/>
      <c r="IMV36" s="96"/>
      <c r="IMW36" s="96"/>
      <c r="IMX36" s="97"/>
      <c r="IMY36" s="97"/>
      <c r="IMZ36" s="96"/>
      <c r="INA36" s="96"/>
      <c r="INB36" s="97"/>
      <c r="INC36" s="97"/>
      <c r="IND36" s="96"/>
      <c r="INE36" s="96"/>
      <c r="INF36" s="97"/>
      <c r="ING36" s="97"/>
      <c r="INH36" s="96"/>
      <c r="INI36" s="96"/>
      <c r="INJ36" s="97"/>
      <c r="INK36" s="97"/>
      <c r="INL36" s="96"/>
      <c r="INM36" s="96"/>
      <c r="INN36" s="97"/>
      <c r="INO36" s="97"/>
      <c r="INP36" s="96"/>
      <c r="INQ36" s="96"/>
      <c r="INR36" s="97"/>
      <c r="INS36" s="97"/>
      <c r="INT36" s="96"/>
      <c r="INU36" s="96"/>
      <c r="INV36" s="97"/>
      <c r="INW36" s="97"/>
      <c r="INX36" s="96"/>
      <c r="INY36" s="96"/>
      <c r="INZ36" s="97"/>
      <c r="IOA36" s="97"/>
      <c r="IOB36" s="96"/>
      <c r="IOC36" s="96"/>
      <c r="IOD36" s="97"/>
      <c r="IOE36" s="97"/>
      <c r="IOF36" s="96"/>
      <c r="IOG36" s="96"/>
      <c r="IOH36" s="97"/>
      <c r="IOI36" s="97"/>
      <c r="IOJ36" s="96"/>
      <c r="IOK36" s="96"/>
      <c r="IOL36" s="97"/>
      <c r="IOM36" s="97"/>
      <c r="ION36" s="96"/>
      <c r="IOO36" s="96"/>
      <c r="IOP36" s="97"/>
      <c r="IOQ36" s="97"/>
      <c r="IOR36" s="96"/>
      <c r="IOS36" s="96"/>
      <c r="IOT36" s="97"/>
      <c r="IOU36" s="97"/>
      <c r="IOV36" s="96"/>
      <c r="IOW36" s="96"/>
      <c r="IOX36" s="97"/>
      <c r="IOY36" s="97"/>
      <c r="IOZ36" s="96"/>
      <c r="IPA36" s="96"/>
      <c r="IPB36" s="97"/>
      <c r="IPC36" s="97"/>
      <c r="IPD36" s="96"/>
      <c r="IPE36" s="96"/>
      <c r="IPF36" s="97"/>
      <c r="IPG36" s="97"/>
      <c r="IPH36" s="96"/>
      <c r="IPI36" s="96"/>
      <c r="IPJ36" s="97"/>
      <c r="IPK36" s="97"/>
      <c r="IPL36" s="96"/>
      <c r="IPM36" s="96"/>
      <c r="IPN36" s="97"/>
      <c r="IPO36" s="97"/>
      <c r="IPP36" s="96"/>
      <c r="IPQ36" s="96"/>
      <c r="IPR36" s="97"/>
      <c r="IPS36" s="97"/>
      <c r="IPT36" s="96"/>
      <c r="IPU36" s="96"/>
      <c r="IPV36" s="97"/>
      <c r="IPW36" s="97"/>
      <c r="IPX36" s="96"/>
      <c r="IPY36" s="96"/>
      <c r="IPZ36" s="97"/>
      <c r="IQA36" s="97"/>
      <c r="IQB36" s="96"/>
      <c r="IQC36" s="96"/>
      <c r="IQD36" s="97"/>
      <c r="IQE36" s="97"/>
      <c r="IQF36" s="96"/>
      <c r="IQG36" s="96"/>
      <c r="IQH36" s="97"/>
      <c r="IQI36" s="97"/>
      <c r="IQJ36" s="96"/>
      <c r="IQK36" s="96"/>
      <c r="IQL36" s="97"/>
      <c r="IQM36" s="97"/>
      <c r="IQN36" s="96"/>
      <c r="IQO36" s="96"/>
      <c r="IQP36" s="97"/>
      <c r="IQQ36" s="97"/>
      <c r="IQR36" s="96"/>
      <c r="IQS36" s="96"/>
      <c r="IQT36" s="97"/>
      <c r="IQU36" s="97"/>
      <c r="IQV36" s="96"/>
      <c r="IQW36" s="96"/>
      <c r="IQX36" s="97"/>
      <c r="IQY36" s="97"/>
      <c r="IQZ36" s="96"/>
      <c r="IRA36" s="96"/>
      <c r="IRB36" s="97"/>
      <c r="IRC36" s="97"/>
      <c r="IRD36" s="96"/>
      <c r="IRE36" s="96"/>
      <c r="IRF36" s="97"/>
      <c r="IRG36" s="97"/>
      <c r="IRH36" s="96"/>
      <c r="IRI36" s="96"/>
      <c r="IRJ36" s="97"/>
      <c r="IRK36" s="97"/>
      <c r="IRL36" s="96"/>
      <c r="IRM36" s="96"/>
      <c r="IRN36" s="97"/>
      <c r="IRO36" s="97"/>
      <c r="IRP36" s="96"/>
      <c r="IRQ36" s="96"/>
      <c r="IRR36" s="97"/>
      <c r="IRS36" s="97"/>
      <c r="IRT36" s="96"/>
      <c r="IRU36" s="96"/>
      <c r="IRV36" s="97"/>
      <c r="IRW36" s="97"/>
      <c r="IRX36" s="96"/>
      <c r="IRY36" s="96"/>
      <c r="IRZ36" s="97"/>
      <c r="ISA36" s="97"/>
      <c r="ISB36" s="96"/>
      <c r="ISC36" s="96"/>
      <c r="ISD36" s="97"/>
      <c r="ISE36" s="97"/>
      <c r="ISF36" s="96"/>
      <c r="ISG36" s="96"/>
      <c r="ISH36" s="97"/>
      <c r="ISI36" s="97"/>
      <c r="ISJ36" s="96"/>
      <c r="ISK36" s="96"/>
      <c r="ISL36" s="97"/>
      <c r="ISM36" s="97"/>
      <c r="ISN36" s="96"/>
      <c r="ISO36" s="96"/>
      <c r="ISP36" s="97"/>
      <c r="ISQ36" s="97"/>
      <c r="ISR36" s="96"/>
      <c r="ISS36" s="96"/>
      <c r="IST36" s="97"/>
      <c r="ISU36" s="97"/>
      <c r="ISV36" s="96"/>
      <c r="ISW36" s="96"/>
      <c r="ISX36" s="97"/>
      <c r="ISY36" s="97"/>
      <c r="ISZ36" s="96"/>
      <c r="ITA36" s="96"/>
      <c r="ITB36" s="97"/>
      <c r="ITC36" s="97"/>
      <c r="ITD36" s="96"/>
      <c r="ITE36" s="96"/>
      <c r="ITF36" s="97"/>
      <c r="ITG36" s="97"/>
      <c r="ITH36" s="96"/>
      <c r="ITI36" s="96"/>
      <c r="ITJ36" s="97"/>
      <c r="ITK36" s="97"/>
      <c r="ITL36" s="96"/>
      <c r="ITM36" s="96"/>
      <c r="ITN36" s="97"/>
      <c r="ITO36" s="97"/>
      <c r="ITP36" s="96"/>
      <c r="ITQ36" s="96"/>
      <c r="ITR36" s="97"/>
      <c r="ITS36" s="97"/>
      <c r="ITT36" s="96"/>
      <c r="ITU36" s="96"/>
      <c r="ITV36" s="97"/>
      <c r="ITW36" s="97"/>
      <c r="ITX36" s="96"/>
      <c r="ITY36" s="96"/>
      <c r="ITZ36" s="97"/>
      <c r="IUA36" s="97"/>
      <c r="IUB36" s="96"/>
      <c r="IUC36" s="96"/>
      <c r="IUD36" s="97"/>
      <c r="IUE36" s="97"/>
      <c r="IUF36" s="96"/>
      <c r="IUG36" s="96"/>
      <c r="IUH36" s="97"/>
      <c r="IUI36" s="97"/>
      <c r="IUJ36" s="96"/>
      <c r="IUK36" s="96"/>
      <c r="IUL36" s="97"/>
      <c r="IUM36" s="97"/>
      <c r="IUN36" s="96"/>
      <c r="IUO36" s="96"/>
      <c r="IUP36" s="97"/>
      <c r="IUQ36" s="97"/>
      <c r="IUR36" s="96"/>
      <c r="IUS36" s="96"/>
      <c r="IUT36" s="97"/>
      <c r="IUU36" s="97"/>
      <c r="IUV36" s="96"/>
      <c r="IUW36" s="96"/>
      <c r="IUX36" s="97"/>
      <c r="IUY36" s="97"/>
      <c r="IUZ36" s="96"/>
      <c r="IVA36" s="96"/>
      <c r="IVB36" s="97"/>
      <c r="IVC36" s="97"/>
      <c r="IVD36" s="96"/>
      <c r="IVE36" s="96"/>
      <c r="IVF36" s="97"/>
      <c r="IVG36" s="97"/>
      <c r="IVH36" s="96"/>
      <c r="IVI36" s="96"/>
      <c r="IVJ36" s="97"/>
      <c r="IVK36" s="97"/>
      <c r="IVL36" s="96"/>
      <c r="IVM36" s="96"/>
      <c r="IVN36" s="97"/>
      <c r="IVO36" s="97"/>
      <c r="IVP36" s="96"/>
      <c r="IVQ36" s="96"/>
      <c r="IVR36" s="97"/>
      <c r="IVS36" s="97"/>
      <c r="IVT36" s="96"/>
      <c r="IVU36" s="96"/>
      <c r="IVV36" s="97"/>
      <c r="IVW36" s="97"/>
      <c r="IVX36" s="96"/>
      <c r="IVY36" s="96"/>
      <c r="IVZ36" s="97"/>
      <c r="IWA36" s="97"/>
      <c r="IWB36" s="96"/>
      <c r="IWC36" s="96"/>
      <c r="IWD36" s="97"/>
      <c r="IWE36" s="97"/>
      <c r="IWF36" s="96"/>
      <c r="IWG36" s="96"/>
      <c r="IWH36" s="97"/>
      <c r="IWI36" s="97"/>
      <c r="IWJ36" s="96"/>
      <c r="IWK36" s="96"/>
      <c r="IWL36" s="97"/>
      <c r="IWM36" s="97"/>
      <c r="IWN36" s="96"/>
      <c r="IWO36" s="96"/>
      <c r="IWP36" s="97"/>
      <c r="IWQ36" s="97"/>
      <c r="IWR36" s="96"/>
      <c r="IWS36" s="96"/>
      <c r="IWT36" s="97"/>
      <c r="IWU36" s="97"/>
      <c r="IWV36" s="96"/>
      <c r="IWW36" s="96"/>
      <c r="IWX36" s="97"/>
      <c r="IWY36" s="97"/>
      <c r="IWZ36" s="96"/>
      <c r="IXA36" s="96"/>
      <c r="IXB36" s="97"/>
      <c r="IXC36" s="97"/>
      <c r="IXD36" s="96"/>
      <c r="IXE36" s="96"/>
      <c r="IXF36" s="97"/>
      <c r="IXG36" s="97"/>
      <c r="IXH36" s="96"/>
      <c r="IXI36" s="96"/>
      <c r="IXJ36" s="97"/>
      <c r="IXK36" s="97"/>
      <c r="IXL36" s="96"/>
      <c r="IXM36" s="96"/>
      <c r="IXN36" s="97"/>
      <c r="IXO36" s="97"/>
      <c r="IXP36" s="96"/>
      <c r="IXQ36" s="96"/>
      <c r="IXR36" s="97"/>
      <c r="IXS36" s="97"/>
      <c r="IXT36" s="96"/>
      <c r="IXU36" s="96"/>
      <c r="IXV36" s="97"/>
      <c r="IXW36" s="97"/>
      <c r="IXX36" s="96"/>
      <c r="IXY36" s="96"/>
      <c r="IXZ36" s="97"/>
      <c r="IYA36" s="97"/>
      <c r="IYB36" s="96"/>
      <c r="IYC36" s="96"/>
      <c r="IYD36" s="97"/>
      <c r="IYE36" s="97"/>
      <c r="IYF36" s="96"/>
      <c r="IYG36" s="96"/>
      <c r="IYH36" s="97"/>
      <c r="IYI36" s="97"/>
      <c r="IYJ36" s="96"/>
      <c r="IYK36" s="96"/>
      <c r="IYL36" s="97"/>
      <c r="IYM36" s="97"/>
      <c r="IYN36" s="96"/>
      <c r="IYO36" s="96"/>
      <c r="IYP36" s="97"/>
      <c r="IYQ36" s="97"/>
      <c r="IYR36" s="96"/>
      <c r="IYS36" s="96"/>
      <c r="IYT36" s="97"/>
      <c r="IYU36" s="97"/>
      <c r="IYV36" s="96"/>
      <c r="IYW36" s="96"/>
      <c r="IYX36" s="97"/>
      <c r="IYY36" s="97"/>
      <c r="IYZ36" s="96"/>
      <c r="IZA36" s="96"/>
      <c r="IZB36" s="97"/>
      <c r="IZC36" s="97"/>
      <c r="IZD36" s="96"/>
      <c r="IZE36" s="96"/>
      <c r="IZF36" s="97"/>
      <c r="IZG36" s="97"/>
      <c r="IZH36" s="96"/>
      <c r="IZI36" s="96"/>
      <c r="IZJ36" s="97"/>
      <c r="IZK36" s="97"/>
      <c r="IZL36" s="96"/>
      <c r="IZM36" s="96"/>
      <c r="IZN36" s="97"/>
      <c r="IZO36" s="97"/>
      <c r="IZP36" s="96"/>
      <c r="IZQ36" s="96"/>
      <c r="IZR36" s="97"/>
      <c r="IZS36" s="97"/>
      <c r="IZT36" s="96"/>
      <c r="IZU36" s="96"/>
      <c r="IZV36" s="97"/>
      <c r="IZW36" s="97"/>
      <c r="IZX36" s="96"/>
      <c r="IZY36" s="96"/>
      <c r="IZZ36" s="97"/>
      <c r="JAA36" s="97"/>
      <c r="JAB36" s="96"/>
      <c r="JAC36" s="96"/>
      <c r="JAD36" s="97"/>
      <c r="JAE36" s="97"/>
      <c r="JAF36" s="96"/>
      <c r="JAG36" s="96"/>
      <c r="JAH36" s="97"/>
      <c r="JAI36" s="97"/>
      <c r="JAJ36" s="96"/>
      <c r="JAK36" s="96"/>
      <c r="JAL36" s="97"/>
      <c r="JAM36" s="97"/>
      <c r="JAN36" s="96"/>
      <c r="JAO36" s="96"/>
      <c r="JAP36" s="97"/>
      <c r="JAQ36" s="97"/>
      <c r="JAR36" s="96"/>
      <c r="JAS36" s="96"/>
      <c r="JAT36" s="97"/>
      <c r="JAU36" s="97"/>
      <c r="JAV36" s="96"/>
      <c r="JAW36" s="96"/>
      <c r="JAX36" s="97"/>
      <c r="JAY36" s="97"/>
      <c r="JAZ36" s="96"/>
      <c r="JBA36" s="96"/>
      <c r="JBB36" s="97"/>
      <c r="JBC36" s="97"/>
      <c r="JBD36" s="96"/>
      <c r="JBE36" s="96"/>
      <c r="JBF36" s="97"/>
      <c r="JBG36" s="97"/>
      <c r="JBH36" s="96"/>
      <c r="JBI36" s="96"/>
      <c r="JBJ36" s="97"/>
      <c r="JBK36" s="97"/>
      <c r="JBL36" s="96"/>
      <c r="JBM36" s="96"/>
      <c r="JBN36" s="97"/>
      <c r="JBO36" s="97"/>
      <c r="JBP36" s="96"/>
      <c r="JBQ36" s="96"/>
      <c r="JBR36" s="97"/>
      <c r="JBS36" s="97"/>
      <c r="JBT36" s="96"/>
      <c r="JBU36" s="96"/>
      <c r="JBV36" s="97"/>
      <c r="JBW36" s="97"/>
      <c r="JBX36" s="96"/>
      <c r="JBY36" s="96"/>
      <c r="JBZ36" s="97"/>
      <c r="JCA36" s="97"/>
      <c r="JCB36" s="96"/>
      <c r="JCC36" s="96"/>
      <c r="JCD36" s="97"/>
      <c r="JCE36" s="97"/>
      <c r="JCF36" s="96"/>
      <c r="JCG36" s="96"/>
      <c r="JCH36" s="97"/>
      <c r="JCI36" s="97"/>
      <c r="JCJ36" s="96"/>
      <c r="JCK36" s="96"/>
      <c r="JCL36" s="97"/>
      <c r="JCM36" s="97"/>
      <c r="JCN36" s="96"/>
      <c r="JCO36" s="96"/>
      <c r="JCP36" s="97"/>
      <c r="JCQ36" s="97"/>
      <c r="JCR36" s="96"/>
      <c r="JCS36" s="96"/>
      <c r="JCT36" s="97"/>
      <c r="JCU36" s="97"/>
      <c r="JCV36" s="96"/>
      <c r="JCW36" s="96"/>
      <c r="JCX36" s="97"/>
      <c r="JCY36" s="97"/>
      <c r="JCZ36" s="96"/>
      <c r="JDA36" s="96"/>
      <c r="JDB36" s="97"/>
      <c r="JDC36" s="97"/>
      <c r="JDD36" s="96"/>
      <c r="JDE36" s="96"/>
      <c r="JDF36" s="97"/>
      <c r="JDG36" s="97"/>
      <c r="JDH36" s="96"/>
      <c r="JDI36" s="96"/>
      <c r="JDJ36" s="97"/>
      <c r="JDK36" s="97"/>
      <c r="JDL36" s="96"/>
      <c r="JDM36" s="96"/>
      <c r="JDN36" s="97"/>
      <c r="JDO36" s="97"/>
      <c r="JDP36" s="96"/>
      <c r="JDQ36" s="96"/>
      <c r="JDR36" s="97"/>
      <c r="JDS36" s="97"/>
      <c r="JDT36" s="96"/>
      <c r="JDU36" s="96"/>
      <c r="JDV36" s="97"/>
      <c r="JDW36" s="97"/>
      <c r="JDX36" s="96"/>
      <c r="JDY36" s="96"/>
      <c r="JDZ36" s="97"/>
      <c r="JEA36" s="97"/>
      <c r="JEB36" s="96"/>
      <c r="JEC36" s="96"/>
      <c r="JED36" s="97"/>
      <c r="JEE36" s="97"/>
      <c r="JEF36" s="96"/>
      <c r="JEG36" s="96"/>
      <c r="JEH36" s="97"/>
      <c r="JEI36" s="97"/>
      <c r="JEJ36" s="96"/>
      <c r="JEK36" s="96"/>
      <c r="JEL36" s="97"/>
      <c r="JEM36" s="97"/>
      <c r="JEN36" s="96"/>
      <c r="JEO36" s="96"/>
      <c r="JEP36" s="97"/>
      <c r="JEQ36" s="97"/>
      <c r="JER36" s="96"/>
      <c r="JES36" s="96"/>
      <c r="JET36" s="97"/>
      <c r="JEU36" s="97"/>
      <c r="JEV36" s="96"/>
      <c r="JEW36" s="96"/>
      <c r="JEX36" s="97"/>
      <c r="JEY36" s="97"/>
      <c r="JEZ36" s="96"/>
      <c r="JFA36" s="96"/>
      <c r="JFB36" s="97"/>
      <c r="JFC36" s="97"/>
      <c r="JFD36" s="96"/>
      <c r="JFE36" s="96"/>
      <c r="JFF36" s="97"/>
      <c r="JFG36" s="97"/>
      <c r="JFH36" s="96"/>
      <c r="JFI36" s="96"/>
      <c r="JFJ36" s="97"/>
      <c r="JFK36" s="97"/>
      <c r="JFL36" s="96"/>
      <c r="JFM36" s="96"/>
      <c r="JFN36" s="97"/>
      <c r="JFO36" s="97"/>
      <c r="JFP36" s="96"/>
      <c r="JFQ36" s="96"/>
      <c r="JFR36" s="97"/>
      <c r="JFS36" s="97"/>
      <c r="JFT36" s="96"/>
      <c r="JFU36" s="96"/>
      <c r="JFV36" s="97"/>
      <c r="JFW36" s="97"/>
      <c r="JFX36" s="96"/>
      <c r="JFY36" s="96"/>
      <c r="JFZ36" s="97"/>
      <c r="JGA36" s="97"/>
      <c r="JGB36" s="96"/>
      <c r="JGC36" s="96"/>
      <c r="JGD36" s="97"/>
      <c r="JGE36" s="97"/>
      <c r="JGF36" s="96"/>
      <c r="JGG36" s="96"/>
      <c r="JGH36" s="97"/>
      <c r="JGI36" s="97"/>
      <c r="JGJ36" s="96"/>
      <c r="JGK36" s="96"/>
      <c r="JGL36" s="97"/>
      <c r="JGM36" s="97"/>
      <c r="JGN36" s="96"/>
      <c r="JGO36" s="96"/>
      <c r="JGP36" s="97"/>
      <c r="JGQ36" s="97"/>
      <c r="JGR36" s="96"/>
      <c r="JGS36" s="96"/>
      <c r="JGT36" s="97"/>
      <c r="JGU36" s="97"/>
      <c r="JGV36" s="96"/>
      <c r="JGW36" s="96"/>
      <c r="JGX36" s="97"/>
      <c r="JGY36" s="97"/>
      <c r="JGZ36" s="96"/>
      <c r="JHA36" s="96"/>
      <c r="JHB36" s="97"/>
      <c r="JHC36" s="97"/>
      <c r="JHD36" s="96"/>
      <c r="JHE36" s="96"/>
      <c r="JHF36" s="97"/>
      <c r="JHG36" s="97"/>
      <c r="JHH36" s="96"/>
      <c r="JHI36" s="96"/>
      <c r="JHJ36" s="97"/>
      <c r="JHK36" s="97"/>
      <c r="JHL36" s="96"/>
      <c r="JHM36" s="96"/>
      <c r="JHN36" s="97"/>
      <c r="JHO36" s="97"/>
      <c r="JHP36" s="96"/>
      <c r="JHQ36" s="96"/>
      <c r="JHR36" s="97"/>
      <c r="JHS36" s="97"/>
      <c r="JHT36" s="96"/>
      <c r="JHU36" s="96"/>
      <c r="JHV36" s="97"/>
      <c r="JHW36" s="97"/>
      <c r="JHX36" s="96"/>
      <c r="JHY36" s="96"/>
      <c r="JHZ36" s="97"/>
      <c r="JIA36" s="97"/>
      <c r="JIB36" s="96"/>
      <c r="JIC36" s="96"/>
      <c r="JID36" s="97"/>
      <c r="JIE36" s="97"/>
      <c r="JIF36" s="96"/>
      <c r="JIG36" s="96"/>
      <c r="JIH36" s="97"/>
      <c r="JII36" s="97"/>
      <c r="JIJ36" s="96"/>
      <c r="JIK36" s="96"/>
      <c r="JIL36" s="97"/>
      <c r="JIM36" s="97"/>
      <c r="JIN36" s="96"/>
      <c r="JIO36" s="96"/>
      <c r="JIP36" s="97"/>
      <c r="JIQ36" s="97"/>
      <c r="JIR36" s="96"/>
      <c r="JIS36" s="96"/>
      <c r="JIT36" s="97"/>
      <c r="JIU36" s="97"/>
      <c r="JIV36" s="96"/>
      <c r="JIW36" s="96"/>
      <c r="JIX36" s="97"/>
      <c r="JIY36" s="97"/>
      <c r="JIZ36" s="96"/>
      <c r="JJA36" s="96"/>
      <c r="JJB36" s="97"/>
      <c r="JJC36" s="97"/>
      <c r="JJD36" s="96"/>
      <c r="JJE36" s="96"/>
      <c r="JJF36" s="97"/>
      <c r="JJG36" s="97"/>
      <c r="JJH36" s="96"/>
      <c r="JJI36" s="96"/>
      <c r="JJJ36" s="97"/>
      <c r="JJK36" s="97"/>
      <c r="JJL36" s="96"/>
      <c r="JJM36" s="96"/>
      <c r="JJN36" s="97"/>
      <c r="JJO36" s="97"/>
      <c r="JJP36" s="96"/>
      <c r="JJQ36" s="96"/>
      <c r="JJR36" s="97"/>
      <c r="JJS36" s="97"/>
      <c r="JJT36" s="96"/>
      <c r="JJU36" s="96"/>
      <c r="JJV36" s="97"/>
      <c r="JJW36" s="97"/>
      <c r="JJX36" s="96"/>
      <c r="JJY36" s="96"/>
      <c r="JJZ36" s="97"/>
      <c r="JKA36" s="97"/>
      <c r="JKB36" s="96"/>
      <c r="JKC36" s="96"/>
      <c r="JKD36" s="97"/>
      <c r="JKE36" s="97"/>
      <c r="JKF36" s="96"/>
      <c r="JKG36" s="96"/>
      <c r="JKH36" s="97"/>
      <c r="JKI36" s="97"/>
      <c r="JKJ36" s="96"/>
      <c r="JKK36" s="96"/>
      <c r="JKL36" s="97"/>
      <c r="JKM36" s="97"/>
      <c r="JKN36" s="96"/>
      <c r="JKO36" s="96"/>
      <c r="JKP36" s="97"/>
      <c r="JKQ36" s="97"/>
      <c r="JKR36" s="96"/>
      <c r="JKS36" s="96"/>
      <c r="JKT36" s="97"/>
      <c r="JKU36" s="97"/>
      <c r="JKV36" s="96"/>
      <c r="JKW36" s="96"/>
      <c r="JKX36" s="97"/>
      <c r="JKY36" s="97"/>
      <c r="JKZ36" s="96"/>
      <c r="JLA36" s="96"/>
      <c r="JLB36" s="97"/>
      <c r="JLC36" s="97"/>
      <c r="JLD36" s="96"/>
      <c r="JLE36" s="96"/>
      <c r="JLF36" s="97"/>
      <c r="JLG36" s="97"/>
      <c r="JLH36" s="96"/>
      <c r="JLI36" s="96"/>
      <c r="JLJ36" s="97"/>
      <c r="JLK36" s="97"/>
      <c r="JLL36" s="96"/>
      <c r="JLM36" s="96"/>
      <c r="JLN36" s="97"/>
      <c r="JLO36" s="97"/>
      <c r="JLP36" s="96"/>
      <c r="JLQ36" s="96"/>
      <c r="JLR36" s="97"/>
      <c r="JLS36" s="97"/>
      <c r="JLT36" s="96"/>
      <c r="JLU36" s="96"/>
      <c r="JLV36" s="97"/>
      <c r="JLW36" s="97"/>
      <c r="JLX36" s="96"/>
      <c r="JLY36" s="96"/>
      <c r="JLZ36" s="97"/>
      <c r="JMA36" s="97"/>
      <c r="JMB36" s="96"/>
      <c r="JMC36" s="96"/>
      <c r="JMD36" s="97"/>
      <c r="JME36" s="97"/>
      <c r="JMF36" s="96"/>
      <c r="JMG36" s="96"/>
      <c r="JMH36" s="97"/>
      <c r="JMI36" s="97"/>
      <c r="JMJ36" s="96"/>
      <c r="JMK36" s="96"/>
      <c r="JML36" s="97"/>
      <c r="JMM36" s="97"/>
      <c r="JMN36" s="96"/>
      <c r="JMO36" s="96"/>
      <c r="JMP36" s="97"/>
      <c r="JMQ36" s="97"/>
      <c r="JMR36" s="96"/>
      <c r="JMS36" s="96"/>
      <c r="JMT36" s="97"/>
      <c r="JMU36" s="97"/>
      <c r="JMV36" s="96"/>
      <c r="JMW36" s="96"/>
      <c r="JMX36" s="97"/>
      <c r="JMY36" s="97"/>
      <c r="JMZ36" s="96"/>
      <c r="JNA36" s="96"/>
      <c r="JNB36" s="97"/>
      <c r="JNC36" s="97"/>
      <c r="JND36" s="96"/>
      <c r="JNE36" s="96"/>
      <c r="JNF36" s="97"/>
      <c r="JNG36" s="97"/>
      <c r="JNH36" s="96"/>
      <c r="JNI36" s="96"/>
      <c r="JNJ36" s="97"/>
      <c r="JNK36" s="97"/>
      <c r="JNL36" s="96"/>
      <c r="JNM36" s="96"/>
      <c r="JNN36" s="97"/>
      <c r="JNO36" s="97"/>
      <c r="JNP36" s="96"/>
      <c r="JNQ36" s="96"/>
      <c r="JNR36" s="97"/>
      <c r="JNS36" s="97"/>
      <c r="JNT36" s="96"/>
      <c r="JNU36" s="96"/>
      <c r="JNV36" s="97"/>
      <c r="JNW36" s="97"/>
      <c r="JNX36" s="96"/>
      <c r="JNY36" s="96"/>
      <c r="JNZ36" s="97"/>
      <c r="JOA36" s="97"/>
      <c r="JOB36" s="96"/>
      <c r="JOC36" s="96"/>
      <c r="JOD36" s="97"/>
      <c r="JOE36" s="97"/>
      <c r="JOF36" s="96"/>
      <c r="JOG36" s="96"/>
      <c r="JOH36" s="97"/>
      <c r="JOI36" s="97"/>
      <c r="JOJ36" s="96"/>
      <c r="JOK36" s="96"/>
      <c r="JOL36" s="97"/>
      <c r="JOM36" s="97"/>
      <c r="JON36" s="96"/>
      <c r="JOO36" s="96"/>
      <c r="JOP36" s="97"/>
      <c r="JOQ36" s="97"/>
      <c r="JOR36" s="96"/>
      <c r="JOS36" s="96"/>
      <c r="JOT36" s="97"/>
      <c r="JOU36" s="97"/>
      <c r="JOV36" s="96"/>
      <c r="JOW36" s="96"/>
      <c r="JOX36" s="97"/>
      <c r="JOY36" s="97"/>
      <c r="JOZ36" s="96"/>
      <c r="JPA36" s="96"/>
      <c r="JPB36" s="97"/>
      <c r="JPC36" s="97"/>
      <c r="JPD36" s="96"/>
      <c r="JPE36" s="96"/>
      <c r="JPF36" s="97"/>
      <c r="JPG36" s="97"/>
      <c r="JPH36" s="96"/>
      <c r="JPI36" s="96"/>
      <c r="JPJ36" s="97"/>
      <c r="JPK36" s="97"/>
      <c r="JPL36" s="96"/>
      <c r="JPM36" s="96"/>
      <c r="JPN36" s="97"/>
      <c r="JPO36" s="97"/>
      <c r="JPP36" s="96"/>
      <c r="JPQ36" s="96"/>
      <c r="JPR36" s="97"/>
      <c r="JPS36" s="97"/>
      <c r="JPT36" s="96"/>
      <c r="JPU36" s="96"/>
      <c r="JPV36" s="97"/>
      <c r="JPW36" s="97"/>
      <c r="JPX36" s="96"/>
      <c r="JPY36" s="96"/>
      <c r="JPZ36" s="97"/>
      <c r="JQA36" s="97"/>
      <c r="JQB36" s="96"/>
      <c r="JQC36" s="96"/>
      <c r="JQD36" s="97"/>
      <c r="JQE36" s="97"/>
      <c r="JQF36" s="96"/>
      <c r="JQG36" s="96"/>
      <c r="JQH36" s="97"/>
      <c r="JQI36" s="97"/>
      <c r="JQJ36" s="96"/>
      <c r="JQK36" s="96"/>
      <c r="JQL36" s="97"/>
      <c r="JQM36" s="97"/>
      <c r="JQN36" s="96"/>
      <c r="JQO36" s="96"/>
      <c r="JQP36" s="97"/>
      <c r="JQQ36" s="97"/>
      <c r="JQR36" s="96"/>
      <c r="JQS36" s="96"/>
      <c r="JQT36" s="97"/>
      <c r="JQU36" s="97"/>
      <c r="JQV36" s="96"/>
      <c r="JQW36" s="96"/>
      <c r="JQX36" s="97"/>
      <c r="JQY36" s="97"/>
      <c r="JQZ36" s="96"/>
      <c r="JRA36" s="96"/>
      <c r="JRB36" s="97"/>
      <c r="JRC36" s="97"/>
      <c r="JRD36" s="96"/>
      <c r="JRE36" s="96"/>
      <c r="JRF36" s="97"/>
      <c r="JRG36" s="97"/>
      <c r="JRH36" s="96"/>
      <c r="JRI36" s="96"/>
      <c r="JRJ36" s="97"/>
      <c r="JRK36" s="97"/>
      <c r="JRL36" s="96"/>
      <c r="JRM36" s="96"/>
      <c r="JRN36" s="97"/>
      <c r="JRO36" s="97"/>
      <c r="JRP36" s="96"/>
      <c r="JRQ36" s="96"/>
      <c r="JRR36" s="97"/>
      <c r="JRS36" s="97"/>
      <c r="JRT36" s="96"/>
      <c r="JRU36" s="96"/>
      <c r="JRV36" s="97"/>
      <c r="JRW36" s="97"/>
      <c r="JRX36" s="96"/>
      <c r="JRY36" s="96"/>
      <c r="JRZ36" s="97"/>
      <c r="JSA36" s="97"/>
      <c r="JSB36" s="96"/>
      <c r="JSC36" s="96"/>
      <c r="JSD36" s="97"/>
      <c r="JSE36" s="97"/>
      <c r="JSF36" s="96"/>
      <c r="JSG36" s="96"/>
      <c r="JSH36" s="97"/>
      <c r="JSI36" s="97"/>
      <c r="JSJ36" s="96"/>
      <c r="JSK36" s="96"/>
      <c r="JSL36" s="97"/>
      <c r="JSM36" s="97"/>
      <c r="JSN36" s="96"/>
      <c r="JSO36" s="96"/>
      <c r="JSP36" s="97"/>
      <c r="JSQ36" s="97"/>
      <c r="JSR36" s="96"/>
      <c r="JSS36" s="96"/>
      <c r="JST36" s="97"/>
      <c r="JSU36" s="97"/>
      <c r="JSV36" s="96"/>
      <c r="JSW36" s="96"/>
      <c r="JSX36" s="97"/>
      <c r="JSY36" s="97"/>
      <c r="JSZ36" s="96"/>
      <c r="JTA36" s="96"/>
      <c r="JTB36" s="97"/>
      <c r="JTC36" s="97"/>
      <c r="JTD36" s="96"/>
      <c r="JTE36" s="96"/>
      <c r="JTF36" s="97"/>
      <c r="JTG36" s="97"/>
      <c r="JTH36" s="96"/>
      <c r="JTI36" s="96"/>
      <c r="JTJ36" s="97"/>
      <c r="JTK36" s="97"/>
      <c r="JTL36" s="96"/>
      <c r="JTM36" s="96"/>
      <c r="JTN36" s="97"/>
      <c r="JTO36" s="97"/>
      <c r="JTP36" s="96"/>
      <c r="JTQ36" s="96"/>
      <c r="JTR36" s="97"/>
      <c r="JTS36" s="97"/>
      <c r="JTT36" s="96"/>
      <c r="JTU36" s="96"/>
      <c r="JTV36" s="97"/>
      <c r="JTW36" s="97"/>
      <c r="JTX36" s="96"/>
      <c r="JTY36" s="96"/>
      <c r="JTZ36" s="97"/>
      <c r="JUA36" s="97"/>
      <c r="JUB36" s="96"/>
      <c r="JUC36" s="96"/>
      <c r="JUD36" s="97"/>
      <c r="JUE36" s="97"/>
      <c r="JUF36" s="96"/>
      <c r="JUG36" s="96"/>
      <c r="JUH36" s="97"/>
      <c r="JUI36" s="97"/>
      <c r="JUJ36" s="96"/>
      <c r="JUK36" s="96"/>
      <c r="JUL36" s="97"/>
      <c r="JUM36" s="97"/>
      <c r="JUN36" s="96"/>
      <c r="JUO36" s="96"/>
      <c r="JUP36" s="97"/>
      <c r="JUQ36" s="97"/>
      <c r="JUR36" s="96"/>
      <c r="JUS36" s="96"/>
      <c r="JUT36" s="97"/>
      <c r="JUU36" s="97"/>
      <c r="JUV36" s="96"/>
      <c r="JUW36" s="96"/>
      <c r="JUX36" s="97"/>
      <c r="JUY36" s="97"/>
      <c r="JUZ36" s="96"/>
      <c r="JVA36" s="96"/>
      <c r="JVB36" s="97"/>
      <c r="JVC36" s="97"/>
      <c r="JVD36" s="96"/>
      <c r="JVE36" s="96"/>
      <c r="JVF36" s="97"/>
      <c r="JVG36" s="97"/>
      <c r="JVH36" s="96"/>
      <c r="JVI36" s="96"/>
      <c r="JVJ36" s="97"/>
      <c r="JVK36" s="97"/>
      <c r="JVL36" s="96"/>
      <c r="JVM36" s="96"/>
      <c r="JVN36" s="97"/>
      <c r="JVO36" s="97"/>
      <c r="JVP36" s="96"/>
      <c r="JVQ36" s="96"/>
      <c r="JVR36" s="97"/>
      <c r="JVS36" s="97"/>
      <c r="JVT36" s="96"/>
      <c r="JVU36" s="96"/>
      <c r="JVV36" s="97"/>
      <c r="JVW36" s="97"/>
      <c r="JVX36" s="96"/>
      <c r="JVY36" s="96"/>
      <c r="JVZ36" s="97"/>
      <c r="JWA36" s="97"/>
      <c r="JWB36" s="96"/>
      <c r="JWC36" s="96"/>
      <c r="JWD36" s="97"/>
      <c r="JWE36" s="97"/>
      <c r="JWF36" s="96"/>
      <c r="JWG36" s="96"/>
      <c r="JWH36" s="97"/>
      <c r="JWI36" s="97"/>
      <c r="JWJ36" s="96"/>
      <c r="JWK36" s="96"/>
      <c r="JWL36" s="97"/>
      <c r="JWM36" s="97"/>
      <c r="JWN36" s="96"/>
      <c r="JWO36" s="96"/>
      <c r="JWP36" s="97"/>
      <c r="JWQ36" s="97"/>
      <c r="JWR36" s="96"/>
      <c r="JWS36" s="96"/>
      <c r="JWT36" s="97"/>
      <c r="JWU36" s="97"/>
      <c r="JWV36" s="96"/>
      <c r="JWW36" s="96"/>
      <c r="JWX36" s="97"/>
      <c r="JWY36" s="97"/>
      <c r="JWZ36" s="96"/>
      <c r="JXA36" s="96"/>
      <c r="JXB36" s="97"/>
      <c r="JXC36" s="97"/>
      <c r="JXD36" s="96"/>
      <c r="JXE36" s="96"/>
      <c r="JXF36" s="97"/>
      <c r="JXG36" s="97"/>
      <c r="JXH36" s="96"/>
      <c r="JXI36" s="96"/>
      <c r="JXJ36" s="97"/>
      <c r="JXK36" s="97"/>
      <c r="JXL36" s="96"/>
      <c r="JXM36" s="96"/>
      <c r="JXN36" s="97"/>
      <c r="JXO36" s="97"/>
      <c r="JXP36" s="96"/>
      <c r="JXQ36" s="96"/>
      <c r="JXR36" s="97"/>
      <c r="JXS36" s="97"/>
      <c r="JXT36" s="96"/>
      <c r="JXU36" s="96"/>
      <c r="JXV36" s="97"/>
      <c r="JXW36" s="97"/>
      <c r="JXX36" s="96"/>
      <c r="JXY36" s="96"/>
      <c r="JXZ36" s="97"/>
      <c r="JYA36" s="97"/>
      <c r="JYB36" s="96"/>
      <c r="JYC36" s="96"/>
      <c r="JYD36" s="97"/>
      <c r="JYE36" s="97"/>
      <c r="JYF36" s="96"/>
      <c r="JYG36" s="96"/>
      <c r="JYH36" s="97"/>
      <c r="JYI36" s="97"/>
      <c r="JYJ36" s="96"/>
      <c r="JYK36" s="96"/>
      <c r="JYL36" s="97"/>
      <c r="JYM36" s="97"/>
      <c r="JYN36" s="96"/>
      <c r="JYO36" s="96"/>
      <c r="JYP36" s="97"/>
      <c r="JYQ36" s="97"/>
      <c r="JYR36" s="96"/>
      <c r="JYS36" s="96"/>
      <c r="JYT36" s="97"/>
      <c r="JYU36" s="97"/>
      <c r="JYV36" s="96"/>
      <c r="JYW36" s="96"/>
      <c r="JYX36" s="97"/>
      <c r="JYY36" s="97"/>
      <c r="JYZ36" s="96"/>
      <c r="JZA36" s="96"/>
      <c r="JZB36" s="97"/>
      <c r="JZC36" s="97"/>
      <c r="JZD36" s="96"/>
      <c r="JZE36" s="96"/>
      <c r="JZF36" s="97"/>
      <c r="JZG36" s="97"/>
      <c r="JZH36" s="96"/>
      <c r="JZI36" s="96"/>
      <c r="JZJ36" s="97"/>
      <c r="JZK36" s="97"/>
      <c r="JZL36" s="96"/>
      <c r="JZM36" s="96"/>
      <c r="JZN36" s="97"/>
      <c r="JZO36" s="97"/>
      <c r="JZP36" s="96"/>
      <c r="JZQ36" s="96"/>
      <c r="JZR36" s="97"/>
      <c r="JZS36" s="97"/>
      <c r="JZT36" s="96"/>
      <c r="JZU36" s="96"/>
      <c r="JZV36" s="97"/>
      <c r="JZW36" s="97"/>
      <c r="JZX36" s="96"/>
      <c r="JZY36" s="96"/>
      <c r="JZZ36" s="97"/>
      <c r="KAA36" s="97"/>
      <c r="KAB36" s="96"/>
      <c r="KAC36" s="96"/>
      <c r="KAD36" s="97"/>
      <c r="KAE36" s="97"/>
      <c r="KAF36" s="96"/>
      <c r="KAG36" s="96"/>
      <c r="KAH36" s="97"/>
      <c r="KAI36" s="97"/>
      <c r="KAJ36" s="96"/>
      <c r="KAK36" s="96"/>
      <c r="KAL36" s="97"/>
      <c r="KAM36" s="97"/>
      <c r="KAN36" s="96"/>
      <c r="KAO36" s="96"/>
      <c r="KAP36" s="97"/>
      <c r="KAQ36" s="97"/>
      <c r="KAR36" s="96"/>
      <c r="KAS36" s="96"/>
      <c r="KAT36" s="97"/>
      <c r="KAU36" s="97"/>
      <c r="KAV36" s="96"/>
      <c r="KAW36" s="96"/>
      <c r="KAX36" s="97"/>
      <c r="KAY36" s="97"/>
      <c r="KAZ36" s="96"/>
      <c r="KBA36" s="96"/>
      <c r="KBB36" s="97"/>
      <c r="KBC36" s="97"/>
      <c r="KBD36" s="96"/>
      <c r="KBE36" s="96"/>
      <c r="KBF36" s="97"/>
      <c r="KBG36" s="97"/>
      <c r="KBH36" s="96"/>
      <c r="KBI36" s="96"/>
      <c r="KBJ36" s="97"/>
      <c r="KBK36" s="97"/>
      <c r="KBL36" s="96"/>
      <c r="KBM36" s="96"/>
      <c r="KBN36" s="97"/>
      <c r="KBO36" s="97"/>
      <c r="KBP36" s="96"/>
      <c r="KBQ36" s="96"/>
      <c r="KBR36" s="97"/>
      <c r="KBS36" s="97"/>
      <c r="KBT36" s="96"/>
      <c r="KBU36" s="96"/>
      <c r="KBV36" s="97"/>
      <c r="KBW36" s="97"/>
      <c r="KBX36" s="96"/>
      <c r="KBY36" s="96"/>
      <c r="KBZ36" s="97"/>
      <c r="KCA36" s="97"/>
      <c r="KCB36" s="96"/>
      <c r="KCC36" s="96"/>
      <c r="KCD36" s="97"/>
      <c r="KCE36" s="97"/>
      <c r="KCF36" s="96"/>
      <c r="KCG36" s="96"/>
      <c r="KCH36" s="97"/>
      <c r="KCI36" s="97"/>
      <c r="KCJ36" s="96"/>
      <c r="KCK36" s="96"/>
      <c r="KCL36" s="97"/>
      <c r="KCM36" s="97"/>
      <c r="KCN36" s="96"/>
      <c r="KCO36" s="96"/>
      <c r="KCP36" s="97"/>
      <c r="KCQ36" s="97"/>
      <c r="KCR36" s="96"/>
      <c r="KCS36" s="96"/>
      <c r="KCT36" s="97"/>
      <c r="KCU36" s="97"/>
      <c r="KCV36" s="96"/>
      <c r="KCW36" s="96"/>
      <c r="KCX36" s="97"/>
      <c r="KCY36" s="97"/>
      <c r="KCZ36" s="96"/>
      <c r="KDA36" s="96"/>
      <c r="KDB36" s="97"/>
      <c r="KDC36" s="97"/>
      <c r="KDD36" s="96"/>
      <c r="KDE36" s="96"/>
      <c r="KDF36" s="97"/>
      <c r="KDG36" s="97"/>
      <c r="KDH36" s="96"/>
      <c r="KDI36" s="96"/>
      <c r="KDJ36" s="97"/>
      <c r="KDK36" s="97"/>
      <c r="KDL36" s="96"/>
      <c r="KDM36" s="96"/>
      <c r="KDN36" s="97"/>
      <c r="KDO36" s="97"/>
      <c r="KDP36" s="96"/>
      <c r="KDQ36" s="96"/>
      <c r="KDR36" s="97"/>
      <c r="KDS36" s="97"/>
      <c r="KDT36" s="96"/>
      <c r="KDU36" s="96"/>
      <c r="KDV36" s="97"/>
      <c r="KDW36" s="97"/>
      <c r="KDX36" s="96"/>
      <c r="KDY36" s="96"/>
      <c r="KDZ36" s="97"/>
      <c r="KEA36" s="97"/>
      <c r="KEB36" s="96"/>
      <c r="KEC36" s="96"/>
      <c r="KED36" s="97"/>
      <c r="KEE36" s="97"/>
      <c r="KEF36" s="96"/>
      <c r="KEG36" s="96"/>
      <c r="KEH36" s="97"/>
      <c r="KEI36" s="97"/>
      <c r="KEJ36" s="96"/>
      <c r="KEK36" s="96"/>
      <c r="KEL36" s="97"/>
      <c r="KEM36" s="97"/>
      <c r="KEN36" s="96"/>
      <c r="KEO36" s="96"/>
      <c r="KEP36" s="97"/>
      <c r="KEQ36" s="97"/>
      <c r="KER36" s="96"/>
      <c r="KES36" s="96"/>
      <c r="KET36" s="97"/>
      <c r="KEU36" s="97"/>
      <c r="KEV36" s="96"/>
      <c r="KEW36" s="96"/>
      <c r="KEX36" s="97"/>
      <c r="KEY36" s="97"/>
      <c r="KEZ36" s="96"/>
      <c r="KFA36" s="96"/>
      <c r="KFB36" s="97"/>
      <c r="KFC36" s="97"/>
      <c r="KFD36" s="96"/>
      <c r="KFE36" s="96"/>
      <c r="KFF36" s="97"/>
      <c r="KFG36" s="97"/>
      <c r="KFH36" s="96"/>
      <c r="KFI36" s="96"/>
      <c r="KFJ36" s="97"/>
      <c r="KFK36" s="97"/>
      <c r="KFL36" s="96"/>
      <c r="KFM36" s="96"/>
      <c r="KFN36" s="97"/>
      <c r="KFO36" s="97"/>
      <c r="KFP36" s="96"/>
      <c r="KFQ36" s="96"/>
      <c r="KFR36" s="97"/>
      <c r="KFS36" s="97"/>
      <c r="KFT36" s="96"/>
      <c r="KFU36" s="96"/>
      <c r="KFV36" s="97"/>
      <c r="KFW36" s="97"/>
      <c r="KFX36" s="96"/>
      <c r="KFY36" s="96"/>
      <c r="KFZ36" s="97"/>
      <c r="KGA36" s="97"/>
      <c r="KGB36" s="96"/>
      <c r="KGC36" s="96"/>
      <c r="KGD36" s="97"/>
      <c r="KGE36" s="97"/>
      <c r="KGF36" s="96"/>
      <c r="KGG36" s="96"/>
      <c r="KGH36" s="97"/>
      <c r="KGI36" s="97"/>
      <c r="KGJ36" s="96"/>
      <c r="KGK36" s="96"/>
      <c r="KGL36" s="97"/>
      <c r="KGM36" s="97"/>
      <c r="KGN36" s="96"/>
      <c r="KGO36" s="96"/>
      <c r="KGP36" s="97"/>
      <c r="KGQ36" s="97"/>
      <c r="KGR36" s="96"/>
      <c r="KGS36" s="96"/>
      <c r="KGT36" s="97"/>
      <c r="KGU36" s="97"/>
      <c r="KGV36" s="96"/>
      <c r="KGW36" s="96"/>
      <c r="KGX36" s="97"/>
      <c r="KGY36" s="97"/>
      <c r="KGZ36" s="96"/>
      <c r="KHA36" s="96"/>
      <c r="KHB36" s="97"/>
      <c r="KHC36" s="97"/>
      <c r="KHD36" s="96"/>
      <c r="KHE36" s="96"/>
      <c r="KHF36" s="97"/>
      <c r="KHG36" s="97"/>
      <c r="KHH36" s="96"/>
      <c r="KHI36" s="96"/>
      <c r="KHJ36" s="97"/>
      <c r="KHK36" s="97"/>
      <c r="KHL36" s="96"/>
      <c r="KHM36" s="96"/>
      <c r="KHN36" s="97"/>
      <c r="KHO36" s="97"/>
      <c r="KHP36" s="96"/>
      <c r="KHQ36" s="96"/>
      <c r="KHR36" s="97"/>
      <c r="KHS36" s="97"/>
      <c r="KHT36" s="96"/>
      <c r="KHU36" s="96"/>
      <c r="KHV36" s="97"/>
      <c r="KHW36" s="97"/>
      <c r="KHX36" s="96"/>
      <c r="KHY36" s="96"/>
      <c r="KHZ36" s="97"/>
      <c r="KIA36" s="97"/>
      <c r="KIB36" s="96"/>
      <c r="KIC36" s="96"/>
      <c r="KID36" s="97"/>
      <c r="KIE36" s="97"/>
      <c r="KIF36" s="96"/>
      <c r="KIG36" s="96"/>
      <c r="KIH36" s="97"/>
      <c r="KII36" s="97"/>
      <c r="KIJ36" s="96"/>
      <c r="KIK36" s="96"/>
      <c r="KIL36" s="97"/>
      <c r="KIM36" s="97"/>
      <c r="KIN36" s="96"/>
      <c r="KIO36" s="96"/>
      <c r="KIP36" s="97"/>
      <c r="KIQ36" s="97"/>
      <c r="KIR36" s="96"/>
      <c r="KIS36" s="96"/>
      <c r="KIT36" s="97"/>
      <c r="KIU36" s="97"/>
      <c r="KIV36" s="96"/>
      <c r="KIW36" s="96"/>
      <c r="KIX36" s="97"/>
      <c r="KIY36" s="97"/>
      <c r="KIZ36" s="96"/>
      <c r="KJA36" s="96"/>
      <c r="KJB36" s="97"/>
      <c r="KJC36" s="97"/>
      <c r="KJD36" s="96"/>
      <c r="KJE36" s="96"/>
      <c r="KJF36" s="97"/>
      <c r="KJG36" s="97"/>
      <c r="KJH36" s="96"/>
      <c r="KJI36" s="96"/>
      <c r="KJJ36" s="97"/>
      <c r="KJK36" s="97"/>
      <c r="KJL36" s="96"/>
      <c r="KJM36" s="96"/>
      <c r="KJN36" s="97"/>
      <c r="KJO36" s="97"/>
      <c r="KJP36" s="96"/>
      <c r="KJQ36" s="96"/>
      <c r="KJR36" s="97"/>
      <c r="KJS36" s="97"/>
      <c r="KJT36" s="96"/>
      <c r="KJU36" s="96"/>
      <c r="KJV36" s="97"/>
      <c r="KJW36" s="97"/>
      <c r="KJX36" s="96"/>
      <c r="KJY36" s="96"/>
      <c r="KJZ36" s="97"/>
      <c r="KKA36" s="97"/>
      <c r="KKB36" s="96"/>
      <c r="KKC36" s="96"/>
      <c r="KKD36" s="97"/>
      <c r="KKE36" s="97"/>
      <c r="KKF36" s="96"/>
      <c r="KKG36" s="96"/>
      <c r="KKH36" s="97"/>
      <c r="KKI36" s="97"/>
      <c r="KKJ36" s="96"/>
      <c r="KKK36" s="96"/>
      <c r="KKL36" s="97"/>
      <c r="KKM36" s="97"/>
      <c r="KKN36" s="96"/>
      <c r="KKO36" s="96"/>
      <c r="KKP36" s="97"/>
      <c r="KKQ36" s="97"/>
      <c r="KKR36" s="96"/>
      <c r="KKS36" s="96"/>
      <c r="KKT36" s="97"/>
      <c r="KKU36" s="97"/>
      <c r="KKV36" s="96"/>
      <c r="KKW36" s="96"/>
      <c r="KKX36" s="97"/>
      <c r="KKY36" s="97"/>
      <c r="KKZ36" s="96"/>
      <c r="KLA36" s="96"/>
      <c r="KLB36" s="97"/>
      <c r="KLC36" s="97"/>
      <c r="KLD36" s="96"/>
      <c r="KLE36" s="96"/>
      <c r="KLF36" s="97"/>
      <c r="KLG36" s="97"/>
      <c r="KLH36" s="96"/>
      <c r="KLI36" s="96"/>
      <c r="KLJ36" s="97"/>
      <c r="KLK36" s="97"/>
      <c r="KLL36" s="96"/>
      <c r="KLM36" s="96"/>
      <c r="KLN36" s="97"/>
      <c r="KLO36" s="97"/>
      <c r="KLP36" s="96"/>
      <c r="KLQ36" s="96"/>
      <c r="KLR36" s="97"/>
      <c r="KLS36" s="97"/>
      <c r="KLT36" s="96"/>
      <c r="KLU36" s="96"/>
      <c r="KLV36" s="97"/>
      <c r="KLW36" s="97"/>
      <c r="KLX36" s="96"/>
      <c r="KLY36" s="96"/>
      <c r="KLZ36" s="97"/>
      <c r="KMA36" s="97"/>
      <c r="KMB36" s="96"/>
      <c r="KMC36" s="96"/>
      <c r="KMD36" s="97"/>
      <c r="KME36" s="97"/>
      <c r="KMF36" s="96"/>
      <c r="KMG36" s="96"/>
      <c r="KMH36" s="97"/>
      <c r="KMI36" s="97"/>
      <c r="KMJ36" s="96"/>
      <c r="KMK36" s="96"/>
      <c r="KML36" s="97"/>
      <c r="KMM36" s="97"/>
      <c r="KMN36" s="96"/>
      <c r="KMO36" s="96"/>
      <c r="KMP36" s="97"/>
      <c r="KMQ36" s="97"/>
      <c r="KMR36" s="96"/>
      <c r="KMS36" s="96"/>
      <c r="KMT36" s="97"/>
      <c r="KMU36" s="97"/>
      <c r="KMV36" s="96"/>
      <c r="KMW36" s="96"/>
      <c r="KMX36" s="97"/>
      <c r="KMY36" s="97"/>
      <c r="KMZ36" s="96"/>
      <c r="KNA36" s="96"/>
      <c r="KNB36" s="97"/>
      <c r="KNC36" s="97"/>
      <c r="KND36" s="96"/>
      <c r="KNE36" s="96"/>
      <c r="KNF36" s="97"/>
      <c r="KNG36" s="97"/>
      <c r="KNH36" s="96"/>
      <c r="KNI36" s="96"/>
      <c r="KNJ36" s="97"/>
      <c r="KNK36" s="97"/>
      <c r="KNL36" s="96"/>
      <c r="KNM36" s="96"/>
      <c r="KNN36" s="97"/>
      <c r="KNO36" s="97"/>
      <c r="KNP36" s="96"/>
      <c r="KNQ36" s="96"/>
      <c r="KNR36" s="97"/>
      <c r="KNS36" s="97"/>
      <c r="KNT36" s="96"/>
      <c r="KNU36" s="96"/>
      <c r="KNV36" s="97"/>
      <c r="KNW36" s="97"/>
      <c r="KNX36" s="96"/>
      <c r="KNY36" s="96"/>
      <c r="KNZ36" s="97"/>
      <c r="KOA36" s="97"/>
      <c r="KOB36" s="96"/>
      <c r="KOC36" s="96"/>
      <c r="KOD36" s="97"/>
      <c r="KOE36" s="97"/>
      <c r="KOF36" s="96"/>
      <c r="KOG36" s="96"/>
      <c r="KOH36" s="97"/>
      <c r="KOI36" s="97"/>
      <c r="KOJ36" s="96"/>
      <c r="KOK36" s="96"/>
      <c r="KOL36" s="97"/>
      <c r="KOM36" s="97"/>
      <c r="KON36" s="96"/>
      <c r="KOO36" s="96"/>
      <c r="KOP36" s="97"/>
      <c r="KOQ36" s="97"/>
      <c r="KOR36" s="96"/>
      <c r="KOS36" s="96"/>
      <c r="KOT36" s="97"/>
      <c r="KOU36" s="97"/>
      <c r="KOV36" s="96"/>
      <c r="KOW36" s="96"/>
      <c r="KOX36" s="97"/>
      <c r="KOY36" s="97"/>
      <c r="KOZ36" s="96"/>
      <c r="KPA36" s="96"/>
      <c r="KPB36" s="97"/>
      <c r="KPC36" s="97"/>
      <c r="KPD36" s="96"/>
      <c r="KPE36" s="96"/>
      <c r="KPF36" s="97"/>
      <c r="KPG36" s="97"/>
      <c r="KPH36" s="96"/>
      <c r="KPI36" s="96"/>
      <c r="KPJ36" s="97"/>
      <c r="KPK36" s="97"/>
      <c r="KPL36" s="96"/>
      <c r="KPM36" s="96"/>
      <c r="KPN36" s="97"/>
      <c r="KPO36" s="97"/>
      <c r="KPP36" s="96"/>
      <c r="KPQ36" s="96"/>
      <c r="KPR36" s="97"/>
      <c r="KPS36" s="97"/>
      <c r="KPT36" s="96"/>
      <c r="KPU36" s="96"/>
      <c r="KPV36" s="97"/>
      <c r="KPW36" s="97"/>
      <c r="KPX36" s="96"/>
      <c r="KPY36" s="96"/>
      <c r="KPZ36" s="97"/>
      <c r="KQA36" s="97"/>
      <c r="KQB36" s="96"/>
      <c r="KQC36" s="96"/>
      <c r="KQD36" s="97"/>
      <c r="KQE36" s="97"/>
      <c r="KQF36" s="96"/>
      <c r="KQG36" s="96"/>
      <c r="KQH36" s="97"/>
      <c r="KQI36" s="97"/>
      <c r="KQJ36" s="96"/>
      <c r="KQK36" s="96"/>
      <c r="KQL36" s="97"/>
      <c r="KQM36" s="97"/>
      <c r="KQN36" s="96"/>
      <c r="KQO36" s="96"/>
      <c r="KQP36" s="97"/>
      <c r="KQQ36" s="97"/>
      <c r="KQR36" s="96"/>
      <c r="KQS36" s="96"/>
      <c r="KQT36" s="97"/>
      <c r="KQU36" s="97"/>
      <c r="KQV36" s="96"/>
      <c r="KQW36" s="96"/>
      <c r="KQX36" s="97"/>
      <c r="KQY36" s="97"/>
      <c r="KQZ36" s="96"/>
      <c r="KRA36" s="96"/>
      <c r="KRB36" s="97"/>
      <c r="KRC36" s="97"/>
      <c r="KRD36" s="96"/>
      <c r="KRE36" s="96"/>
      <c r="KRF36" s="97"/>
      <c r="KRG36" s="97"/>
      <c r="KRH36" s="96"/>
      <c r="KRI36" s="96"/>
      <c r="KRJ36" s="97"/>
      <c r="KRK36" s="97"/>
      <c r="KRL36" s="96"/>
      <c r="KRM36" s="96"/>
      <c r="KRN36" s="97"/>
      <c r="KRO36" s="97"/>
      <c r="KRP36" s="96"/>
      <c r="KRQ36" s="96"/>
      <c r="KRR36" s="97"/>
      <c r="KRS36" s="97"/>
      <c r="KRT36" s="96"/>
      <c r="KRU36" s="96"/>
      <c r="KRV36" s="97"/>
      <c r="KRW36" s="97"/>
      <c r="KRX36" s="96"/>
      <c r="KRY36" s="96"/>
      <c r="KRZ36" s="97"/>
      <c r="KSA36" s="97"/>
      <c r="KSB36" s="96"/>
      <c r="KSC36" s="96"/>
      <c r="KSD36" s="97"/>
      <c r="KSE36" s="97"/>
      <c r="KSF36" s="96"/>
      <c r="KSG36" s="96"/>
      <c r="KSH36" s="97"/>
      <c r="KSI36" s="97"/>
      <c r="KSJ36" s="96"/>
      <c r="KSK36" s="96"/>
      <c r="KSL36" s="97"/>
      <c r="KSM36" s="97"/>
      <c r="KSN36" s="96"/>
      <c r="KSO36" s="96"/>
      <c r="KSP36" s="97"/>
      <c r="KSQ36" s="97"/>
      <c r="KSR36" s="96"/>
      <c r="KSS36" s="96"/>
      <c r="KST36" s="97"/>
      <c r="KSU36" s="97"/>
      <c r="KSV36" s="96"/>
      <c r="KSW36" s="96"/>
      <c r="KSX36" s="97"/>
      <c r="KSY36" s="97"/>
      <c r="KSZ36" s="96"/>
      <c r="KTA36" s="96"/>
      <c r="KTB36" s="97"/>
      <c r="KTC36" s="97"/>
      <c r="KTD36" s="96"/>
      <c r="KTE36" s="96"/>
      <c r="KTF36" s="97"/>
      <c r="KTG36" s="97"/>
      <c r="KTH36" s="96"/>
      <c r="KTI36" s="96"/>
      <c r="KTJ36" s="97"/>
      <c r="KTK36" s="97"/>
      <c r="KTL36" s="96"/>
      <c r="KTM36" s="96"/>
      <c r="KTN36" s="97"/>
      <c r="KTO36" s="97"/>
      <c r="KTP36" s="96"/>
      <c r="KTQ36" s="96"/>
      <c r="KTR36" s="97"/>
      <c r="KTS36" s="97"/>
      <c r="KTT36" s="96"/>
      <c r="KTU36" s="96"/>
      <c r="KTV36" s="97"/>
      <c r="KTW36" s="97"/>
      <c r="KTX36" s="96"/>
      <c r="KTY36" s="96"/>
      <c r="KTZ36" s="97"/>
      <c r="KUA36" s="97"/>
      <c r="KUB36" s="96"/>
      <c r="KUC36" s="96"/>
      <c r="KUD36" s="97"/>
      <c r="KUE36" s="97"/>
      <c r="KUF36" s="96"/>
      <c r="KUG36" s="96"/>
      <c r="KUH36" s="97"/>
      <c r="KUI36" s="97"/>
      <c r="KUJ36" s="96"/>
      <c r="KUK36" s="96"/>
      <c r="KUL36" s="97"/>
      <c r="KUM36" s="97"/>
      <c r="KUN36" s="96"/>
      <c r="KUO36" s="96"/>
      <c r="KUP36" s="97"/>
      <c r="KUQ36" s="97"/>
      <c r="KUR36" s="96"/>
      <c r="KUS36" s="96"/>
      <c r="KUT36" s="97"/>
      <c r="KUU36" s="97"/>
      <c r="KUV36" s="96"/>
      <c r="KUW36" s="96"/>
      <c r="KUX36" s="97"/>
      <c r="KUY36" s="97"/>
      <c r="KUZ36" s="96"/>
      <c r="KVA36" s="96"/>
      <c r="KVB36" s="97"/>
      <c r="KVC36" s="97"/>
      <c r="KVD36" s="96"/>
      <c r="KVE36" s="96"/>
      <c r="KVF36" s="97"/>
      <c r="KVG36" s="97"/>
      <c r="KVH36" s="96"/>
      <c r="KVI36" s="96"/>
      <c r="KVJ36" s="97"/>
      <c r="KVK36" s="97"/>
      <c r="KVL36" s="96"/>
      <c r="KVM36" s="96"/>
      <c r="KVN36" s="97"/>
      <c r="KVO36" s="97"/>
      <c r="KVP36" s="96"/>
      <c r="KVQ36" s="96"/>
      <c r="KVR36" s="97"/>
      <c r="KVS36" s="97"/>
      <c r="KVT36" s="96"/>
      <c r="KVU36" s="96"/>
      <c r="KVV36" s="97"/>
      <c r="KVW36" s="97"/>
      <c r="KVX36" s="96"/>
      <c r="KVY36" s="96"/>
      <c r="KVZ36" s="97"/>
      <c r="KWA36" s="97"/>
      <c r="KWB36" s="96"/>
      <c r="KWC36" s="96"/>
      <c r="KWD36" s="97"/>
      <c r="KWE36" s="97"/>
      <c r="KWF36" s="96"/>
      <c r="KWG36" s="96"/>
      <c r="KWH36" s="97"/>
      <c r="KWI36" s="97"/>
      <c r="KWJ36" s="96"/>
      <c r="KWK36" s="96"/>
      <c r="KWL36" s="97"/>
      <c r="KWM36" s="97"/>
      <c r="KWN36" s="96"/>
      <c r="KWO36" s="96"/>
      <c r="KWP36" s="97"/>
      <c r="KWQ36" s="97"/>
      <c r="KWR36" s="96"/>
      <c r="KWS36" s="96"/>
      <c r="KWT36" s="97"/>
      <c r="KWU36" s="97"/>
      <c r="KWV36" s="96"/>
      <c r="KWW36" s="96"/>
      <c r="KWX36" s="97"/>
      <c r="KWY36" s="97"/>
      <c r="KWZ36" s="96"/>
      <c r="KXA36" s="96"/>
      <c r="KXB36" s="97"/>
      <c r="KXC36" s="97"/>
      <c r="KXD36" s="96"/>
      <c r="KXE36" s="96"/>
      <c r="KXF36" s="97"/>
      <c r="KXG36" s="97"/>
      <c r="KXH36" s="96"/>
      <c r="KXI36" s="96"/>
      <c r="KXJ36" s="97"/>
      <c r="KXK36" s="97"/>
      <c r="KXL36" s="96"/>
      <c r="KXM36" s="96"/>
      <c r="KXN36" s="97"/>
      <c r="KXO36" s="97"/>
      <c r="KXP36" s="96"/>
      <c r="KXQ36" s="96"/>
      <c r="KXR36" s="97"/>
      <c r="KXS36" s="97"/>
      <c r="KXT36" s="96"/>
      <c r="KXU36" s="96"/>
      <c r="KXV36" s="97"/>
      <c r="KXW36" s="97"/>
      <c r="KXX36" s="96"/>
      <c r="KXY36" s="96"/>
      <c r="KXZ36" s="97"/>
      <c r="KYA36" s="97"/>
      <c r="KYB36" s="96"/>
      <c r="KYC36" s="96"/>
      <c r="KYD36" s="97"/>
      <c r="KYE36" s="97"/>
      <c r="KYF36" s="96"/>
      <c r="KYG36" s="96"/>
      <c r="KYH36" s="97"/>
      <c r="KYI36" s="97"/>
      <c r="KYJ36" s="96"/>
      <c r="KYK36" s="96"/>
      <c r="KYL36" s="97"/>
      <c r="KYM36" s="97"/>
      <c r="KYN36" s="96"/>
      <c r="KYO36" s="96"/>
      <c r="KYP36" s="97"/>
      <c r="KYQ36" s="97"/>
      <c r="KYR36" s="96"/>
      <c r="KYS36" s="96"/>
      <c r="KYT36" s="97"/>
      <c r="KYU36" s="97"/>
      <c r="KYV36" s="96"/>
      <c r="KYW36" s="96"/>
      <c r="KYX36" s="97"/>
      <c r="KYY36" s="97"/>
      <c r="KYZ36" s="96"/>
      <c r="KZA36" s="96"/>
      <c r="KZB36" s="97"/>
      <c r="KZC36" s="97"/>
      <c r="KZD36" s="96"/>
      <c r="KZE36" s="96"/>
      <c r="KZF36" s="97"/>
      <c r="KZG36" s="97"/>
      <c r="KZH36" s="96"/>
      <c r="KZI36" s="96"/>
      <c r="KZJ36" s="97"/>
      <c r="KZK36" s="97"/>
      <c r="KZL36" s="96"/>
      <c r="KZM36" s="96"/>
      <c r="KZN36" s="97"/>
      <c r="KZO36" s="97"/>
      <c r="KZP36" s="96"/>
      <c r="KZQ36" s="96"/>
      <c r="KZR36" s="97"/>
      <c r="KZS36" s="97"/>
      <c r="KZT36" s="96"/>
      <c r="KZU36" s="96"/>
      <c r="KZV36" s="97"/>
      <c r="KZW36" s="97"/>
      <c r="KZX36" s="96"/>
      <c r="KZY36" s="96"/>
      <c r="KZZ36" s="97"/>
      <c r="LAA36" s="97"/>
      <c r="LAB36" s="96"/>
      <c r="LAC36" s="96"/>
      <c r="LAD36" s="97"/>
      <c r="LAE36" s="97"/>
      <c r="LAF36" s="96"/>
      <c r="LAG36" s="96"/>
      <c r="LAH36" s="97"/>
      <c r="LAI36" s="97"/>
      <c r="LAJ36" s="96"/>
      <c r="LAK36" s="96"/>
      <c r="LAL36" s="97"/>
      <c r="LAM36" s="97"/>
      <c r="LAN36" s="96"/>
      <c r="LAO36" s="96"/>
      <c r="LAP36" s="97"/>
      <c r="LAQ36" s="97"/>
      <c r="LAR36" s="96"/>
      <c r="LAS36" s="96"/>
      <c r="LAT36" s="97"/>
      <c r="LAU36" s="97"/>
      <c r="LAV36" s="96"/>
      <c r="LAW36" s="96"/>
      <c r="LAX36" s="97"/>
      <c r="LAY36" s="97"/>
      <c r="LAZ36" s="96"/>
      <c r="LBA36" s="96"/>
      <c r="LBB36" s="97"/>
      <c r="LBC36" s="97"/>
      <c r="LBD36" s="96"/>
      <c r="LBE36" s="96"/>
      <c r="LBF36" s="97"/>
      <c r="LBG36" s="97"/>
      <c r="LBH36" s="96"/>
      <c r="LBI36" s="96"/>
      <c r="LBJ36" s="97"/>
      <c r="LBK36" s="97"/>
      <c r="LBL36" s="96"/>
      <c r="LBM36" s="96"/>
      <c r="LBN36" s="97"/>
      <c r="LBO36" s="97"/>
      <c r="LBP36" s="96"/>
      <c r="LBQ36" s="96"/>
      <c r="LBR36" s="97"/>
      <c r="LBS36" s="97"/>
      <c r="LBT36" s="96"/>
      <c r="LBU36" s="96"/>
      <c r="LBV36" s="97"/>
      <c r="LBW36" s="97"/>
      <c r="LBX36" s="96"/>
      <c r="LBY36" s="96"/>
      <c r="LBZ36" s="97"/>
      <c r="LCA36" s="97"/>
      <c r="LCB36" s="96"/>
      <c r="LCC36" s="96"/>
      <c r="LCD36" s="97"/>
      <c r="LCE36" s="97"/>
      <c r="LCF36" s="96"/>
      <c r="LCG36" s="96"/>
      <c r="LCH36" s="97"/>
      <c r="LCI36" s="97"/>
      <c r="LCJ36" s="96"/>
      <c r="LCK36" s="96"/>
      <c r="LCL36" s="97"/>
      <c r="LCM36" s="97"/>
      <c r="LCN36" s="96"/>
      <c r="LCO36" s="96"/>
      <c r="LCP36" s="97"/>
      <c r="LCQ36" s="97"/>
      <c r="LCR36" s="96"/>
      <c r="LCS36" s="96"/>
      <c r="LCT36" s="97"/>
      <c r="LCU36" s="97"/>
      <c r="LCV36" s="96"/>
      <c r="LCW36" s="96"/>
      <c r="LCX36" s="97"/>
      <c r="LCY36" s="97"/>
      <c r="LCZ36" s="96"/>
      <c r="LDA36" s="96"/>
      <c r="LDB36" s="97"/>
      <c r="LDC36" s="97"/>
      <c r="LDD36" s="96"/>
      <c r="LDE36" s="96"/>
      <c r="LDF36" s="97"/>
      <c r="LDG36" s="97"/>
      <c r="LDH36" s="96"/>
      <c r="LDI36" s="96"/>
      <c r="LDJ36" s="97"/>
      <c r="LDK36" s="97"/>
      <c r="LDL36" s="96"/>
      <c r="LDM36" s="96"/>
      <c r="LDN36" s="97"/>
      <c r="LDO36" s="97"/>
      <c r="LDP36" s="96"/>
      <c r="LDQ36" s="96"/>
      <c r="LDR36" s="97"/>
      <c r="LDS36" s="97"/>
      <c r="LDT36" s="96"/>
      <c r="LDU36" s="96"/>
      <c r="LDV36" s="97"/>
      <c r="LDW36" s="97"/>
      <c r="LDX36" s="96"/>
      <c r="LDY36" s="96"/>
      <c r="LDZ36" s="97"/>
      <c r="LEA36" s="97"/>
      <c r="LEB36" s="96"/>
      <c r="LEC36" s="96"/>
      <c r="LED36" s="97"/>
      <c r="LEE36" s="97"/>
      <c r="LEF36" s="96"/>
      <c r="LEG36" s="96"/>
      <c r="LEH36" s="97"/>
      <c r="LEI36" s="97"/>
      <c r="LEJ36" s="96"/>
      <c r="LEK36" s="96"/>
      <c r="LEL36" s="97"/>
      <c r="LEM36" s="97"/>
      <c r="LEN36" s="96"/>
      <c r="LEO36" s="96"/>
      <c r="LEP36" s="97"/>
      <c r="LEQ36" s="97"/>
      <c r="LER36" s="96"/>
      <c r="LES36" s="96"/>
      <c r="LET36" s="97"/>
      <c r="LEU36" s="97"/>
      <c r="LEV36" s="96"/>
      <c r="LEW36" s="96"/>
      <c r="LEX36" s="97"/>
      <c r="LEY36" s="97"/>
      <c r="LEZ36" s="96"/>
      <c r="LFA36" s="96"/>
      <c r="LFB36" s="97"/>
      <c r="LFC36" s="97"/>
      <c r="LFD36" s="96"/>
      <c r="LFE36" s="96"/>
      <c r="LFF36" s="97"/>
      <c r="LFG36" s="97"/>
      <c r="LFH36" s="96"/>
      <c r="LFI36" s="96"/>
      <c r="LFJ36" s="97"/>
      <c r="LFK36" s="97"/>
      <c r="LFL36" s="96"/>
      <c r="LFM36" s="96"/>
      <c r="LFN36" s="97"/>
      <c r="LFO36" s="97"/>
      <c r="LFP36" s="96"/>
      <c r="LFQ36" s="96"/>
      <c r="LFR36" s="97"/>
      <c r="LFS36" s="97"/>
      <c r="LFT36" s="96"/>
      <c r="LFU36" s="96"/>
      <c r="LFV36" s="97"/>
      <c r="LFW36" s="97"/>
      <c r="LFX36" s="96"/>
      <c r="LFY36" s="96"/>
      <c r="LFZ36" s="97"/>
      <c r="LGA36" s="97"/>
      <c r="LGB36" s="96"/>
      <c r="LGC36" s="96"/>
      <c r="LGD36" s="97"/>
      <c r="LGE36" s="97"/>
      <c r="LGF36" s="96"/>
      <c r="LGG36" s="96"/>
      <c r="LGH36" s="97"/>
      <c r="LGI36" s="97"/>
      <c r="LGJ36" s="96"/>
      <c r="LGK36" s="96"/>
      <c r="LGL36" s="97"/>
      <c r="LGM36" s="97"/>
      <c r="LGN36" s="96"/>
      <c r="LGO36" s="96"/>
      <c r="LGP36" s="97"/>
      <c r="LGQ36" s="97"/>
      <c r="LGR36" s="96"/>
      <c r="LGS36" s="96"/>
      <c r="LGT36" s="97"/>
      <c r="LGU36" s="97"/>
      <c r="LGV36" s="96"/>
      <c r="LGW36" s="96"/>
      <c r="LGX36" s="97"/>
      <c r="LGY36" s="97"/>
      <c r="LGZ36" s="96"/>
      <c r="LHA36" s="96"/>
      <c r="LHB36" s="97"/>
      <c r="LHC36" s="97"/>
      <c r="LHD36" s="96"/>
      <c r="LHE36" s="96"/>
      <c r="LHF36" s="97"/>
      <c r="LHG36" s="97"/>
      <c r="LHH36" s="96"/>
      <c r="LHI36" s="96"/>
      <c r="LHJ36" s="97"/>
      <c r="LHK36" s="97"/>
      <c r="LHL36" s="96"/>
      <c r="LHM36" s="96"/>
      <c r="LHN36" s="97"/>
      <c r="LHO36" s="97"/>
      <c r="LHP36" s="96"/>
      <c r="LHQ36" s="96"/>
      <c r="LHR36" s="97"/>
      <c r="LHS36" s="97"/>
      <c r="LHT36" s="96"/>
      <c r="LHU36" s="96"/>
      <c r="LHV36" s="97"/>
      <c r="LHW36" s="97"/>
      <c r="LHX36" s="96"/>
      <c r="LHY36" s="96"/>
      <c r="LHZ36" s="97"/>
      <c r="LIA36" s="97"/>
      <c r="LIB36" s="96"/>
      <c r="LIC36" s="96"/>
      <c r="LID36" s="97"/>
      <c r="LIE36" s="97"/>
      <c r="LIF36" s="96"/>
      <c r="LIG36" s="96"/>
      <c r="LIH36" s="97"/>
      <c r="LII36" s="97"/>
      <c r="LIJ36" s="96"/>
      <c r="LIK36" s="96"/>
      <c r="LIL36" s="97"/>
      <c r="LIM36" s="97"/>
      <c r="LIN36" s="96"/>
      <c r="LIO36" s="96"/>
      <c r="LIP36" s="97"/>
      <c r="LIQ36" s="97"/>
      <c r="LIR36" s="96"/>
      <c r="LIS36" s="96"/>
      <c r="LIT36" s="97"/>
      <c r="LIU36" s="97"/>
      <c r="LIV36" s="96"/>
      <c r="LIW36" s="96"/>
      <c r="LIX36" s="97"/>
      <c r="LIY36" s="97"/>
      <c r="LIZ36" s="96"/>
      <c r="LJA36" s="96"/>
      <c r="LJB36" s="97"/>
      <c r="LJC36" s="97"/>
      <c r="LJD36" s="96"/>
      <c r="LJE36" s="96"/>
      <c r="LJF36" s="97"/>
      <c r="LJG36" s="97"/>
      <c r="LJH36" s="96"/>
      <c r="LJI36" s="96"/>
      <c r="LJJ36" s="97"/>
      <c r="LJK36" s="97"/>
      <c r="LJL36" s="96"/>
      <c r="LJM36" s="96"/>
      <c r="LJN36" s="97"/>
      <c r="LJO36" s="97"/>
      <c r="LJP36" s="96"/>
      <c r="LJQ36" s="96"/>
      <c r="LJR36" s="97"/>
      <c r="LJS36" s="97"/>
      <c r="LJT36" s="96"/>
      <c r="LJU36" s="96"/>
      <c r="LJV36" s="97"/>
      <c r="LJW36" s="97"/>
      <c r="LJX36" s="96"/>
      <c r="LJY36" s="96"/>
      <c r="LJZ36" s="97"/>
      <c r="LKA36" s="97"/>
      <c r="LKB36" s="96"/>
      <c r="LKC36" s="96"/>
      <c r="LKD36" s="97"/>
      <c r="LKE36" s="97"/>
      <c r="LKF36" s="96"/>
      <c r="LKG36" s="96"/>
      <c r="LKH36" s="97"/>
      <c r="LKI36" s="97"/>
      <c r="LKJ36" s="96"/>
      <c r="LKK36" s="96"/>
      <c r="LKL36" s="97"/>
      <c r="LKM36" s="97"/>
      <c r="LKN36" s="96"/>
      <c r="LKO36" s="96"/>
      <c r="LKP36" s="97"/>
      <c r="LKQ36" s="97"/>
      <c r="LKR36" s="96"/>
      <c r="LKS36" s="96"/>
      <c r="LKT36" s="97"/>
      <c r="LKU36" s="97"/>
      <c r="LKV36" s="96"/>
      <c r="LKW36" s="96"/>
      <c r="LKX36" s="97"/>
      <c r="LKY36" s="97"/>
      <c r="LKZ36" s="96"/>
      <c r="LLA36" s="96"/>
      <c r="LLB36" s="97"/>
      <c r="LLC36" s="97"/>
      <c r="LLD36" s="96"/>
      <c r="LLE36" s="96"/>
      <c r="LLF36" s="97"/>
      <c r="LLG36" s="97"/>
      <c r="LLH36" s="96"/>
      <c r="LLI36" s="96"/>
      <c r="LLJ36" s="97"/>
      <c r="LLK36" s="97"/>
      <c r="LLL36" s="96"/>
      <c r="LLM36" s="96"/>
      <c r="LLN36" s="97"/>
      <c r="LLO36" s="97"/>
      <c r="LLP36" s="96"/>
      <c r="LLQ36" s="96"/>
      <c r="LLR36" s="97"/>
      <c r="LLS36" s="97"/>
      <c r="LLT36" s="96"/>
      <c r="LLU36" s="96"/>
      <c r="LLV36" s="97"/>
      <c r="LLW36" s="97"/>
      <c r="LLX36" s="96"/>
      <c r="LLY36" s="96"/>
      <c r="LLZ36" s="97"/>
      <c r="LMA36" s="97"/>
      <c r="LMB36" s="96"/>
      <c r="LMC36" s="96"/>
      <c r="LMD36" s="97"/>
      <c r="LME36" s="97"/>
      <c r="LMF36" s="96"/>
      <c r="LMG36" s="96"/>
      <c r="LMH36" s="97"/>
      <c r="LMI36" s="97"/>
      <c r="LMJ36" s="96"/>
      <c r="LMK36" s="96"/>
      <c r="LML36" s="97"/>
      <c r="LMM36" s="97"/>
      <c r="LMN36" s="96"/>
      <c r="LMO36" s="96"/>
      <c r="LMP36" s="97"/>
      <c r="LMQ36" s="97"/>
      <c r="LMR36" s="96"/>
      <c r="LMS36" s="96"/>
      <c r="LMT36" s="97"/>
      <c r="LMU36" s="97"/>
      <c r="LMV36" s="96"/>
      <c r="LMW36" s="96"/>
      <c r="LMX36" s="97"/>
      <c r="LMY36" s="97"/>
      <c r="LMZ36" s="96"/>
      <c r="LNA36" s="96"/>
      <c r="LNB36" s="97"/>
      <c r="LNC36" s="97"/>
      <c r="LND36" s="96"/>
      <c r="LNE36" s="96"/>
      <c r="LNF36" s="97"/>
      <c r="LNG36" s="97"/>
      <c r="LNH36" s="96"/>
      <c r="LNI36" s="96"/>
      <c r="LNJ36" s="97"/>
      <c r="LNK36" s="97"/>
      <c r="LNL36" s="96"/>
      <c r="LNM36" s="96"/>
      <c r="LNN36" s="97"/>
      <c r="LNO36" s="97"/>
      <c r="LNP36" s="96"/>
      <c r="LNQ36" s="96"/>
      <c r="LNR36" s="97"/>
      <c r="LNS36" s="97"/>
      <c r="LNT36" s="96"/>
      <c r="LNU36" s="96"/>
      <c r="LNV36" s="97"/>
      <c r="LNW36" s="97"/>
      <c r="LNX36" s="96"/>
      <c r="LNY36" s="96"/>
      <c r="LNZ36" s="97"/>
      <c r="LOA36" s="97"/>
      <c r="LOB36" s="96"/>
      <c r="LOC36" s="96"/>
      <c r="LOD36" s="97"/>
      <c r="LOE36" s="97"/>
      <c r="LOF36" s="96"/>
      <c r="LOG36" s="96"/>
      <c r="LOH36" s="97"/>
      <c r="LOI36" s="97"/>
      <c r="LOJ36" s="96"/>
      <c r="LOK36" s="96"/>
      <c r="LOL36" s="97"/>
      <c r="LOM36" s="97"/>
      <c r="LON36" s="96"/>
      <c r="LOO36" s="96"/>
      <c r="LOP36" s="97"/>
      <c r="LOQ36" s="97"/>
      <c r="LOR36" s="96"/>
      <c r="LOS36" s="96"/>
      <c r="LOT36" s="97"/>
      <c r="LOU36" s="97"/>
      <c r="LOV36" s="96"/>
      <c r="LOW36" s="96"/>
      <c r="LOX36" s="97"/>
      <c r="LOY36" s="97"/>
      <c r="LOZ36" s="96"/>
      <c r="LPA36" s="96"/>
      <c r="LPB36" s="97"/>
      <c r="LPC36" s="97"/>
      <c r="LPD36" s="96"/>
      <c r="LPE36" s="96"/>
      <c r="LPF36" s="97"/>
      <c r="LPG36" s="97"/>
      <c r="LPH36" s="96"/>
      <c r="LPI36" s="96"/>
      <c r="LPJ36" s="97"/>
      <c r="LPK36" s="97"/>
      <c r="LPL36" s="96"/>
      <c r="LPM36" s="96"/>
      <c r="LPN36" s="97"/>
      <c r="LPO36" s="97"/>
      <c r="LPP36" s="96"/>
      <c r="LPQ36" s="96"/>
      <c r="LPR36" s="97"/>
      <c r="LPS36" s="97"/>
      <c r="LPT36" s="96"/>
      <c r="LPU36" s="96"/>
      <c r="LPV36" s="97"/>
      <c r="LPW36" s="97"/>
      <c r="LPX36" s="96"/>
      <c r="LPY36" s="96"/>
      <c r="LPZ36" s="97"/>
      <c r="LQA36" s="97"/>
      <c r="LQB36" s="96"/>
      <c r="LQC36" s="96"/>
      <c r="LQD36" s="97"/>
      <c r="LQE36" s="97"/>
      <c r="LQF36" s="96"/>
      <c r="LQG36" s="96"/>
      <c r="LQH36" s="97"/>
      <c r="LQI36" s="97"/>
      <c r="LQJ36" s="96"/>
      <c r="LQK36" s="96"/>
      <c r="LQL36" s="97"/>
      <c r="LQM36" s="97"/>
      <c r="LQN36" s="96"/>
      <c r="LQO36" s="96"/>
      <c r="LQP36" s="97"/>
      <c r="LQQ36" s="97"/>
      <c r="LQR36" s="96"/>
      <c r="LQS36" s="96"/>
      <c r="LQT36" s="97"/>
      <c r="LQU36" s="97"/>
      <c r="LQV36" s="96"/>
      <c r="LQW36" s="96"/>
      <c r="LQX36" s="97"/>
      <c r="LQY36" s="97"/>
      <c r="LQZ36" s="96"/>
      <c r="LRA36" s="96"/>
      <c r="LRB36" s="97"/>
      <c r="LRC36" s="97"/>
      <c r="LRD36" s="96"/>
      <c r="LRE36" s="96"/>
      <c r="LRF36" s="97"/>
      <c r="LRG36" s="97"/>
      <c r="LRH36" s="96"/>
      <c r="LRI36" s="96"/>
      <c r="LRJ36" s="97"/>
      <c r="LRK36" s="97"/>
      <c r="LRL36" s="96"/>
      <c r="LRM36" s="96"/>
      <c r="LRN36" s="97"/>
      <c r="LRO36" s="97"/>
      <c r="LRP36" s="96"/>
      <c r="LRQ36" s="96"/>
      <c r="LRR36" s="97"/>
      <c r="LRS36" s="97"/>
      <c r="LRT36" s="96"/>
      <c r="LRU36" s="96"/>
      <c r="LRV36" s="97"/>
      <c r="LRW36" s="97"/>
      <c r="LRX36" s="96"/>
      <c r="LRY36" s="96"/>
      <c r="LRZ36" s="97"/>
      <c r="LSA36" s="97"/>
      <c r="LSB36" s="96"/>
      <c r="LSC36" s="96"/>
      <c r="LSD36" s="97"/>
      <c r="LSE36" s="97"/>
      <c r="LSF36" s="96"/>
      <c r="LSG36" s="96"/>
      <c r="LSH36" s="97"/>
      <c r="LSI36" s="97"/>
      <c r="LSJ36" s="96"/>
      <c r="LSK36" s="96"/>
      <c r="LSL36" s="97"/>
      <c r="LSM36" s="97"/>
      <c r="LSN36" s="96"/>
      <c r="LSO36" s="96"/>
      <c r="LSP36" s="97"/>
      <c r="LSQ36" s="97"/>
      <c r="LSR36" s="96"/>
      <c r="LSS36" s="96"/>
      <c r="LST36" s="97"/>
      <c r="LSU36" s="97"/>
      <c r="LSV36" s="96"/>
      <c r="LSW36" s="96"/>
      <c r="LSX36" s="97"/>
      <c r="LSY36" s="97"/>
      <c r="LSZ36" s="96"/>
      <c r="LTA36" s="96"/>
      <c r="LTB36" s="97"/>
      <c r="LTC36" s="97"/>
      <c r="LTD36" s="96"/>
      <c r="LTE36" s="96"/>
      <c r="LTF36" s="97"/>
      <c r="LTG36" s="97"/>
      <c r="LTH36" s="96"/>
      <c r="LTI36" s="96"/>
      <c r="LTJ36" s="97"/>
      <c r="LTK36" s="97"/>
      <c r="LTL36" s="96"/>
      <c r="LTM36" s="96"/>
      <c r="LTN36" s="97"/>
      <c r="LTO36" s="97"/>
      <c r="LTP36" s="96"/>
      <c r="LTQ36" s="96"/>
      <c r="LTR36" s="97"/>
      <c r="LTS36" s="97"/>
      <c r="LTT36" s="96"/>
      <c r="LTU36" s="96"/>
      <c r="LTV36" s="97"/>
      <c r="LTW36" s="97"/>
      <c r="LTX36" s="96"/>
      <c r="LTY36" s="96"/>
      <c r="LTZ36" s="97"/>
      <c r="LUA36" s="97"/>
      <c r="LUB36" s="96"/>
      <c r="LUC36" s="96"/>
      <c r="LUD36" s="97"/>
      <c r="LUE36" s="97"/>
      <c r="LUF36" s="96"/>
      <c r="LUG36" s="96"/>
      <c r="LUH36" s="97"/>
      <c r="LUI36" s="97"/>
      <c r="LUJ36" s="96"/>
      <c r="LUK36" s="96"/>
      <c r="LUL36" s="97"/>
      <c r="LUM36" s="97"/>
      <c r="LUN36" s="96"/>
      <c r="LUO36" s="96"/>
      <c r="LUP36" s="97"/>
      <c r="LUQ36" s="97"/>
      <c r="LUR36" s="96"/>
      <c r="LUS36" s="96"/>
      <c r="LUT36" s="97"/>
      <c r="LUU36" s="97"/>
      <c r="LUV36" s="96"/>
      <c r="LUW36" s="96"/>
      <c r="LUX36" s="97"/>
      <c r="LUY36" s="97"/>
      <c r="LUZ36" s="96"/>
      <c r="LVA36" s="96"/>
      <c r="LVB36" s="97"/>
      <c r="LVC36" s="97"/>
      <c r="LVD36" s="96"/>
      <c r="LVE36" s="96"/>
      <c r="LVF36" s="97"/>
      <c r="LVG36" s="97"/>
      <c r="LVH36" s="96"/>
      <c r="LVI36" s="96"/>
      <c r="LVJ36" s="97"/>
      <c r="LVK36" s="97"/>
      <c r="LVL36" s="96"/>
      <c r="LVM36" s="96"/>
      <c r="LVN36" s="97"/>
      <c r="LVO36" s="97"/>
      <c r="LVP36" s="96"/>
      <c r="LVQ36" s="96"/>
      <c r="LVR36" s="97"/>
      <c r="LVS36" s="97"/>
      <c r="LVT36" s="96"/>
      <c r="LVU36" s="96"/>
      <c r="LVV36" s="97"/>
      <c r="LVW36" s="97"/>
      <c r="LVX36" s="96"/>
      <c r="LVY36" s="96"/>
      <c r="LVZ36" s="97"/>
      <c r="LWA36" s="97"/>
      <c r="LWB36" s="96"/>
      <c r="LWC36" s="96"/>
      <c r="LWD36" s="97"/>
      <c r="LWE36" s="97"/>
      <c r="LWF36" s="96"/>
      <c r="LWG36" s="96"/>
      <c r="LWH36" s="97"/>
      <c r="LWI36" s="97"/>
      <c r="LWJ36" s="96"/>
      <c r="LWK36" s="96"/>
      <c r="LWL36" s="97"/>
      <c r="LWM36" s="97"/>
      <c r="LWN36" s="96"/>
      <c r="LWO36" s="96"/>
      <c r="LWP36" s="97"/>
      <c r="LWQ36" s="97"/>
      <c r="LWR36" s="96"/>
      <c r="LWS36" s="96"/>
      <c r="LWT36" s="97"/>
      <c r="LWU36" s="97"/>
      <c r="LWV36" s="96"/>
      <c r="LWW36" s="96"/>
      <c r="LWX36" s="97"/>
      <c r="LWY36" s="97"/>
      <c r="LWZ36" s="96"/>
      <c r="LXA36" s="96"/>
      <c r="LXB36" s="97"/>
      <c r="LXC36" s="97"/>
      <c r="LXD36" s="96"/>
      <c r="LXE36" s="96"/>
      <c r="LXF36" s="97"/>
      <c r="LXG36" s="97"/>
      <c r="LXH36" s="96"/>
      <c r="LXI36" s="96"/>
      <c r="LXJ36" s="97"/>
      <c r="LXK36" s="97"/>
      <c r="LXL36" s="96"/>
      <c r="LXM36" s="96"/>
      <c r="LXN36" s="97"/>
      <c r="LXO36" s="97"/>
      <c r="LXP36" s="96"/>
      <c r="LXQ36" s="96"/>
      <c r="LXR36" s="97"/>
      <c r="LXS36" s="97"/>
      <c r="LXT36" s="96"/>
      <c r="LXU36" s="96"/>
      <c r="LXV36" s="97"/>
      <c r="LXW36" s="97"/>
      <c r="LXX36" s="96"/>
      <c r="LXY36" s="96"/>
      <c r="LXZ36" s="97"/>
      <c r="LYA36" s="97"/>
      <c r="LYB36" s="96"/>
      <c r="LYC36" s="96"/>
      <c r="LYD36" s="97"/>
      <c r="LYE36" s="97"/>
      <c r="LYF36" s="96"/>
      <c r="LYG36" s="96"/>
      <c r="LYH36" s="97"/>
      <c r="LYI36" s="97"/>
      <c r="LYJ36" s="96"/>
      <c r="LYK36" s="96"/>
      <c r="LYL36" s="97"/>
      <c r="LYM36" s="97"/>
      <c r="LYN36" s="96"/>
      <c r="LYO36" s="96"/>
      <c r="LYP36" s="97"/>
      <c r="LYQ36" s="97"/>
      <c r="LYR36" s="96"/>
      <c r="LYS36" s="96"/>
      <c r="LYT36" s="97"/>
      <c r="LYU36" s="97"/>
      <c r="LYV36" s="96"/>
      <c r="LYW36" s="96"/>
      <c r="LYX36" s="97"/>
      <c r="LYY36" s="97"/>
      <c r="LYZ36" s="96"/>
      <c r="LZA36" s="96"/>
      <c r="LZB36" s="97"/>
      <c r="LZC36" s="97"/>
      <c r="LZD36" s="96"/>
      <c r="LZE36" s="96"/>
      <c r="LZF36" s="97"/>
      <c r="LZG36" s="97"/>
      <c r="LZH36" s="96"/>
      <c r="LZI36" s="96"/>
      <c r="LZJ36" s="97"/>
      <c r="LZK36" s="97"/>
      <c r="LZL36" s="96"/>
      <c r="LZM36" s="96"/>
      <c r="LZN36" s="97"/>
      <c r="LZO36" s="97"/>
      <c r="LZP36" s="96"/>
      <c r="LZQ36" s="96"/>
      <c r="LZR36" s="97"/>
      <c r="LZS36" s="97"/>
      <c r="LZT36" s="96"/>
      <c r="LZU36" s="96"/>
      <c r="LZV36" s="97"/>
      <c r="LZW36" s="97"/>
      <c r="LZX36" s="96"/>
      <c r="LZY36" s="96"/>
      <c r="LZZ36" s="97"/>
      <c r="MAA36" s="97"/>
      <c r="MAB36" s="96"/>
      <c r="MAC36" s="96"/>
      <c r="MAD36" s="97"/>
      <c r="MAE36" s="97"/>
      <c r="MAF36" s="96"/>
      <c r="MAG36" s="96"/>
      <c r="MAH36" s="97"/>
      <c r="MAI36" s="97"/>
      <c r="MAJ36" s="96"/>
      <c r="MAK36" s="96"/>
      <c r="MAL36" s="97"/>
      <c r="MAM36" s="97"/>
      <c r="MAN36" s="96"/>
      <c r="MAO36" s="96"/>
      <c r="MAP36" s="97"/>
      <c r="MAQ36" s="97"/>
      <c r="MAR36" s="96"/>
      <c r="MAS36" s="96"/>
      <c r="MAT36" s="97"/>
      <c r="MAU36" s="97"/>
      <c r="MAV36" s="96"/>
      <c r="MAW36" s="96"/>
      <c r="MAX36" s="97"/>
      <c r="MAY36" s="97"/>
      <c r="MAZ36" s="96"/>
      <c r="MBA36" s="96"/>
      <c r="MBB36" s="97"/>
      <c r="MBC36" s="97"/>
      <c r="MBD36" s="96"/>
      <c r="MBE36" s="96"/>
      <c r="MBF36" s="97"/>
      <c r="MBG36" s="97"/>
      <c r="MBH36" s="96"/>
      <c r="MBI36" s="96"/>
      <c r="MBJ36" s="97"/>
      <c r="MBK36" s="97"/>
      <c r="MBL36" s="96"/>
      <c r="MBM36" s="96"/>
      <c r="MBN36" s="97"/>
      <c r="MBO36" s="97"/>
      <c r="MBP36" s="96"/>
      <c r="MBQ36" s="96"/>
      <c r="MBR36" s="97"/>
      <c r="MBS36" s="97"/>
      <c r="MBT36" s="96"/>
      <c r="MBU36" s="96"/>
      <c r="MBV36" s="97"/>
      <c r="MBW36" s="97"/>
      <c r="MBX36" s="96"/>
      <c r="MBY36" s="96"/>
      <c r="MBZ36" s="97"/>
      <c r="MCA36" s="97"/>
      <c r="MCB36" s="96"/>
      <c r="MCC36" s="96"/>
      <c r="MCD36" s="97"/>
      <c r="MCE36" s="97"/>
      <c r="MCF36" s="96"/>
      <c r="MCG36" s="96"/>
      <c r="MCH36" s="97"/>
      <c r="MCI36" s="97"/>
      <c r="MCJ36" s="96"/>
      <c r="MCK36" s="96"/>
      <c r="MCL36" s="97"/>
      <c r="MCM36" s="97"/>
      <c r="MCN36" s="96"/>
      <c r="MCO36" s="96"/>
      <c r="MCP36" s="97"/>
      <c r="MCQ36" s="97"/>
      <c r="MCR36" s="96"/>
      <c r="MCS36" s="96"/>
      <c r="MCT36" s="97"/>
      <c r="MCU36" s="97"/>
      <c r="MCV36" s="96"/>
      <c r="MCW36" s="96"/>
      <c r="MCX36" s="97"/>
      <c r="MCY36" s="97"/>
      <c r="MCZ36" s="96"/>
      <c r="MDA36" s="96"/>
      <c r="MDB36" s="97"/>
      <c r="MDC36" s="97"/>
      <c r="MDD36" s="96"/>
      <c r="MDE36" s="96"/>
      <c r="MDF36" s="97"/>
      <c r="MDG36" s="97"/>
      <c r="MDH36" s="96"/>
      <c r="MDI36" s="96"/>
      <c r="MDJ36" s="97"/>
      <c r="MDK36" s="97"/>
      <c r="MDL36" s="96"/>
      <c r="MDM36" s="96"/>
      <c r="MDN36" s="97"/>
      <c r="MDO36" s="97"/>
      <c r="MDP36" s="96"/>
      <c r="MDQ36" s="96"/>
      <c r="MDR36" s="97"/>
      <c r="MDS36" s="97"/>
      <c r="MDT36" s="96"/>
      <c r="MDU36" s="96"/>
      <c r="MDV36" s="97"/>
      <c r="MDW36" s="97"/>
      <c r="MDX36" s="96"/>
      <c r="MDY36" s="96"/>
      <c r="MDZ36" s="97"/>
      <c r="MEA36" s="97"/>
      <c r="MEB36" s="96"/>
      <c r="MEC36" s="96"/>
      <c r="MED36" s="97"/>
      <c r="MEE36" s="97"/>
      <c r="MEF36" s="96"/>
      <c r="MEG36" s="96"/>
      <c r="MEH36" s="97"/>
      <c r="MEI36" s="97"/>
      <c r="MEJ36" s="96"/>
      <c r="MEK36" s="96"/>
      <c r="MEL36" s="97"/>
      <c r="MEM36" s="97"/>
      <c r="MEN36" s="96"/>
      <c r="MEO36" s="96"/>
      <c r="MEP36" s="97"/>
      <c r="MEQ36" s="97"/>
      <c r="MER36" s="96"/>
      <c r="MES36" s="96"/>
      <c r="MET36" s="97"/>
      <c r="MEU36" s="97"/>
      <c r="MEV36" s="96"/>
      <c r="MEW36" s="96"/>
      <c r="MEX36" s="97"/>
      <c r="MEY36" s="97"/>
      <c r="MEZ36" s="96"/>
      <c r="MFA36" s="96"/>
      <c r="MFB36" s="97"/>
      <c r="MFC36" s="97"/>
      <c r="MFD36" s="96"/>
      <c r="MFE36" s="96"/>
      <c r="MFF36" s="97"/>
      <c r="MFG36" s="97"/>
      <c r="MFH36" s="96"/>
      <c r="MFI36" s="96"/>
      <c r="MFJ36" s="97"/>
      <c r="MFK36" s="97"/>
      <c r="MFL36" s="96"/>
      <c r="MFM36" s="96"/>
      <c r="MFN36" s="97"/>
      <c r="MFO36" s="97"/>
      <c r="MFP36" s="96"/>
      <c r="MFQ36" s="96"/>
      <c r="MFR36" s="97"/>
      <c r="MFS36" s="97"/>
      <c r="MFT36" s="96"/>
      <c r="MFU36" s="96"/>
      <c r="MFV36" s="97"/>
      <c r="MFW36" s="97"/>
      <c r="MFX36" s="96"/>
      <c r="MFY36" s="96"/>
      <c r="MFZ36" s="97"/>
      <c r="MGA36" s="97"/>
      <c r="MGB36" s="96"/>
      <c r="MGC36" s="96"/>
      <c r="MGD36" s="97"/>
      <c r="MGE36" s="97"/>
      <c r="MGF36" s="96"/>
      <c r="MGG36" s="96"/>
      <c r="MGH36" s="97"/>
      <c r="MGI36" s="97"/>
      <c r="MGJ36" s="96"/>
      <c r="MGK36" s="96"/>
      <c r="MGL36" s="97"/>
      <c r="MGM36" s="97"/>
      <c r="MGN36" s="96"/>
      <c r="MGO36" s="96"/>
      <c r="MGP36" s="97"/>
      <c r="MGQ36" s="97"/>
      <c r="MGR36" s="96"/>
      <c r="MGS36" s="96"/>
      <c r="MGT36" s="97"/>
      <c r="MGU36" s="97"/>
      <c r="MGV36" s="96"/>
      <c r="MGW36" s="96"/>
      <c r="MGX36" s="97"/>
      <c r="MGY36" s="97"/>
      <c r="MGZ36" s="96"/>
      <c r="MHA36" s="96"/>
      <c r="MHB36" s="97"/>
      <c r="MHC36" s="97"/>
      <c r="MHD36" s="96"/>
      <c r="MHE36" s="96"/>
      <c r="MHF36" s="97"/>
      <c r="MHG36" s="97"/>
      <c r="MHH36" s="96"/>
      <c r="MHI36" s="96"/>
      <c r="MHJ36" s="97"/>
      <c r="MHK36" s="97"/>
      <c r="MHL36" s="96"/>
      <c r="MHM36" s="96"/>
      <c r="MHN36" s="97"/>
      <c r="MHO36" s="97"/>
      <c r="MHP36" s="96"/>
      <c r="MHQ36" s="96"/>
      <c r="MHR36" s="97"/>
      <c r="MHS36" s="97"/>
      <c r="MHT36" s="96"/>
      <c r="MHU36" s="96"/>
      <c r="MHV36" s="97"/>
      <c r="MHW36" s="97"/>
      <c r="MHX36" s="96"/>
      <c r="MHY36" s="96"/>
      <c r="MHZ36" s="97"/>
      <c r="MIA36" s="97"/>
      <c r="MIB36" s="96"/>
      <c r="MIC36" s="96"/>
      <c r="MID36" s="97"/>
      <c r="MIE36" s="97"/>
      <c r="MIF36" s="96"/>
      <c r="MIG36" s="96"/>
      <c r="MIH36" s="97"/>
      <c r="MII36" s="97"/>
      <c r="MIJ36" s="96"/>
      <c r="MIK36" s="96"/>
      <c r="MIL36" s="97"/>
      <c r="MIM36" s="97"/>
      <c r="MIN36" s="96"/>
      <c r="MIO36" s="96"/>
      <c r="MIP36" s="97"/>
      <c r="MIQ36" s="97"/>
      <c r="MIR36" s="96"/>
      <c r="MIS36" s="96"/>
      <c r="MIT36" s="97"/>
      <c r="MIU36" s="97"/>
      <c r="MIV36" s="96"/>
      <c r="MIW36" s="96"/>
      <c r="MIX36" s="97"/>
      <c r="MIY36" s="97"/>
      <c r="MIZ36" s="96"/>
      <c r="MJA36" s="96"/>
      <c r="MJB36" s="97"/>
      <c r="MJC36" s="97"/>
      <c r="MJD36" s="96"/>
      <c r="MJE36" s="96"/>
      <c r="MJF36" s="97"/>
      <c r="MJG36" s="97"/>
      <c r="MJH36" s="96"/>
      <c r="MJI36" s="96"/>
      <c r="MJJ36" s="97"/>
      <c r="MJK36" s="97"/>
      <c r="MJL36" s="96"/>
      <c r="MJM36" s="96"/>
      <c r="MJN36" s="97"/>
      <c r="MJO36" s="97"/>
      <c r="MJP36" s="96"/>
      <c r="MJQ36" s="96"/>
      <c r="MJR36" s="97"/>
      <c r="MJS36" s="97"/>
      <c r="MJT36" s="96"/>
      <c r="MJU36" s="96"/>
      <c r="MJV36" s="97"/>
      <c r="MJW36" s="97"/>
      <c r="MJX36" s="96"/>
      <c r="MJY36" s="96"/>
      <c r="MJZ36" s="97"/>
      <c r="MKA36" s="97"/>
      <c r="MKB36" s="96"/>
      <c r="MKC36" s="96"/>
      <c r="MKD36" s="97"/>
      <c r="MKE36" s="97"/>
      <c r="MKF36" s="96"/>
      <c r="MKG36" s="96"/>
      <c r="MKH36" s="97"/>
      <c r="MKI36" s="97"/>
      <c r="MKJ36" s="96"/>
      <c r="MKK36" s="96"/>
      <c r="MKL36" s="97"/>
      <c r="MKM36" s="97"/>
      <c r="MKN36" s="96"/>
      <c r="MKO36" s="96"/>
      <c r="MKP36" s="97"/>
      <c r="MKQ36" s="97"/>
      <c r="MKR36" s="96"/>
      <c r="MKS36" s="96"/>
      <c r="MKT36" s="97"/>
      <c r="MKU36" s="97"/>
      <c r="MKV36" s="96"/>
      <c r="MKW36" s="96"/>
      <c r="MKX36" s="97"/>
      <c r="MKY36" s="97"/>
      <c r="MKZ36" s="96"/>
      <c r="MLA36" s="96"/>
      <c r="MLB36" s="97"/>
      <c r="MLC36" s="97"/>
      <c r="MLD36" s="96"/>
      <c r="MLE36" s="96"/>
      <c r="MLF36" s="97"/>
      <c r="MLG36" s="97"/>
      <c r="MLH36" s="96"/>
      <c r="MLI36" s="96"/>
      <c r="MLJ36" s="97"/>
      <c r="MLK36" s="97"/>
      <c r="MLL36" s="96"/>
      <c r="MLM36" s="96"/>
      <c r="MLN36" s="97"/>
      <c r="MLO36" s="97"/>
      <c r="MLP36" s="96"/>
      <c r="MLQ36" s="96"/>
      <c r="MLR36" s="97"/>
      <c r="MLS36" s="97"/>
      <c r="MLT36" s="96"/>
      <c r="MLU36" s="96"/>
      <c r="MLV36" s="97"/>
      <c r="MLW36" s="97"/>
      <c r="MLX36" s="96"/>
      <c r="MLY36" s="96"/>
      <c r="MLZ36" s="97"/>
      <c r="MMA36" s="97"/>
      <c r="MMB36" s="96"/>
      <c r="MMC36" s="96"/>
      <c r="MMD36" s="97"/>
      <c r="MME36" s="97"/>
      <c r="MMF36" s="96"/>
      <c r="MMG36" s="96"/>
      <c r="MMH36" s="97"/>
      <c r="MMI36" s="97"/>
      <c r="MMJ36" s="96"/>
      <c r="MMK36" s="96"/>
      <c r="MML36" s="97"/>
      <c r="MMM36" s="97"/>
      <c r="MMN36" s="96"/>
      <c r="MMO36" s="96"/>
      <c r="MMP36" s="97"/>
      <c r="MMQ36" s="97"/>
      <c r="MMR36" s="96"/>
      <c r="MMS36" s="96"/>
      <c r="MMT36" s="97"/>
      <c r="MMU36" s="97"/>
      <c r="MMV36" s="96"/>
      <c r="MMW36" s="96"/>
      <c r="MMX36" s="97"/>
      <c r="MMY36" s="97"/>
      <c r="MMZ36" s="96"/>
      <c r="MNA36" s="96"/>
      <c r="MNB36" s="97"/>
      <c r="MNC36" s="97"/>
      <c r="MND36" s="96"/>
      <c r="MNE36" s="96"/>
      <c r="MNF36" s="97"/>
      <c r="MNG36" s="97"/>
      <c r="MNH36" s="96"/>
      <c r="MNI36" s="96"/>
      <c r="MNJ36" s="97"/>
      <c r="MNK36" s="97"/>
      <c r="MNL36" s="96"/>
      <c r="MNM36" s="96"/>
      <c r="MNN36" s="97"/>
      <c r="MNO36" s="97"/>
      <c r="MNP36" s="96"/>
      <c r="MNQ36" s="96"/>
      <c r="MNR36" s="97"/>
      <c r="MNS36" s="97"/>
      <c r="MNT36" s="96"/>
      <c r="MNU36" s="96"/>
      <c r="MNV36" s="97"/>
      <c r="MNW36" s="97"/>
      <c r="MNX36" s="96"/>
      <c r="MNY36" s="96"/>
      <c r="MNZ36" s="97"/>
      <c r="MOA36" s="97"/>
      <c r="MOB36" s="96"/>
      <c r="MOC36" s="96"/>
      <c r="MOD36" s="97"/>
      <c r="MOE36" s="97"/>
      <c r="MOF36" s="96"/>
      <c r="MOG36" s="96"/>
      <c r="MOH36" s="97"/>
      <c r="MOI36" s="97"/>
      <c r="MOJ36" s="96"/>
      <c r="MOK36" s="96"/>
      <c r="MOL36" s="97"/>
      <c r="MOM36" s="97"/>
      <c r="MON36" s="96"/>
      <c r="MOO36" s="96"/>
      <c r="MOP36" s="97"/>
      <c r="MOQ36" s="97"/>
      <c r="MOR36" s="96"/>
      <c r="MOS36" s="96"/>
      <c r="MOT36" s="97"/>
      <c r="MOU36" s="97"/>
      <c r="MOV36" s="96"/>
      <c r="MOW36" s="96"/>
      <c r="MOX36" s="97"/>
      <c r="MOY36" s="97"/>
      <c r="MOZ36" s="96"/>
      <c r="MPA36" s="96"/>
      <c r="MPB36" s="97"/>
      <c r="MPC36" s="97"/>
      <c r="MPD36" s="96"/>
      <c r="MPE36" s="96"/>
      <c r="MPF36" s="97"/>
      <c r="MPG36" s="97"/>
      <c r="MPH36" s="96"/>
      <c r="MPI36" s="96"/>
      <c r="MPJ36" s="97"/>
      <c r="MPK36" s="97"/>
      <c r="MPL36" s="96"/>
      <c r="MPM36" s="96"/>
      <c r="MPN36" s="97"/>
      <c r="MPO36" s="97"/>
      <c r="MPP36" s="96"/>
      <c r="MPQ36" s="96"/>
      <c r="MPR36" s="97"/>
      <c r="MPS36" s="97"/>
      <c r="MPT36" s="96"/>
      <c r="MPU36" s="96"/>
      <c r="MPV36" s="97"/>
      <c r="MPW36" s="97"/>
      <c r="MPX36" s="96"/>
      <c r="MPY36" s="96"/>
      <c r="MPZ36" s="97"/>
      <c r="MQA36" s="97"/>
      <c r="MQB36" s="96"/>
      <c r="MQC36" s="96"/>
      <c r="MQD36" s="97"/>
      <c r="MQE36" s="97"/>
      <c r="MQF36" s="96"/>
      <c r="MQG36" s="96"/>
      <c r="MQH36" s="97"/>
      <c r="MQI36" s="97"/>
      <c r="MQJ36" s="96"/>
      <c r="MQK36" s="96"/>
      <c r="MQL36" s="97"/>
      <c r="MQM36" s="97"/>
      <c r="MQN36" s="96"/>
      <c r="MQO36" s="96"/>
      <c r="MQP36" s="97"/>
      <c r="MQQ36" s="97"/>
      <c r="MQR36" s="96"/>
      <c r="MQS36" s="96"/>
      <c r="MQT36" s="97"/>
      <c r="MQU36" s="97"/>
      <c r="MQV36" s="96"/>
      <c r="MQW36" s="96"/>
      <c r="MQX36" s="97"/>
      <c r="MQY36" s="97"/>
      <c r="MQZ36" s="96"/>
      <c r="MRA36" s="96"/>
      <c r="MRB36" s="97"/>
      <c r="MRC36" s="97"/>
      <c r="MRD36" s="96"/>
      <c r="MRE36" s="96"/>
      <c r="MRF36" s="97"/>
      <c r="MRG36" s="97"/>
      <c r="MRH36" s="96"/>
      <c r="MRI36" s="96"/>
      <c r="MRJ36" s="97"/>
      <c r="MRK36" s="97"/>
      <c r="MRL36" s="96"/>
      <c r="MRM36" s="96"/>
      <c r="MRN36" s="97"/>
      <c r="MRO36" s="97"/>
      <c r="MRP36" s="96"/>
      <c r="MRQ36" s="96"/>
      <c r="MRR36" s="97"/>
      <c r="MRS36" s="97"/>
      <c r="MRT36" s="96"/>
      <c r="MRU36" s="96"/>
      <c r="MRV36" s="97"/>
      <c r="MRW36" s="97"/>
      <c r="MRX36" s="96"/>
      <c r="MRY36" s="96"/>
      <c r="MRZ36" s="97"/>
      <c r="MSA36" s="97"/>
      <c r="MSB36" s="96"/>
      <c r="MSC36" s="96"/>
      <c r="MSD36" s="97"/>
      <c r="MSE36" s="97"/>
      <c r="MSF36" s="96"/>
      <c r="MSG36" s="96"/>
      <c r="MSH36" s="97"/>
      <c r="MSI36" s="97"/>
      <c r="MSJ36" s="96"/>
      <c r="MSK36" s="96"/>
      <c r="MSL36" s="97"/>
      <c r="MSM36" s="97"/>
      <c r="MSN36" s="96"/>
      <c r="MSO36" s="96"/>
      <c r="MSP36" s="97"/>
      <c r="MSQ36" s="97"/>
      <c r="MSR36" s="96"/>
      <c r="MSS36" s="96"/>
      <c r="MST36" s="97"/>
      <c r="MSU36" s="97"/>
      <c r="MSV36" s="96"/>
      <c r="MSW36" s="96"/>
      <c r="MSX36" s="97"/>
      <c r="MSY36" s="97"/>
      <c r="MSZ36" s="96"/>
      <c r="MTA36" s="96"/>
      <c r="MTB36" s="97"/>
      <c r="MTC36" s="97"/>
      <c r="MTD36" s="96"/>
      <c r="MTE36" s="96"/>
      <c r="MTF36" s="97"/>
      <c r="MTG36" s="97"/>
      <c r="MTH36" s="96"/>
      <c r="MTI36" s="96"/>
      <c r="MTJ36" s="97"/>
      <c r="MTK36" s="97"/>
      <c r="MTL36" s="96"/>
      <c r="MTM36" s="96"/>
      <c r="MTN36" s="97"/>
      <c r="MTO36" s="97"/>
      <c r="MTP36" s="96"/>
      <c r="MTQ36" s="96"/>
      <c r="MTR36" s="97"/>
      <c r="MTS36" s="97"/>
      <c r="MTT36" s="96"/>
      <c r="MTU36" s="96"/>
      <c r="MTV36" s="97"/>
      <c r="MTW36" s="97"/>
      <c r="MTX36" s="96"/>
      <c r="MTY36" s="96"/>
      <c r="MTZ36" s="97"/>
      <c r="MUA36" s="97"/>
      <c r="MUB36" s="96"/>
      <c r="MUC36" s="96"/>
      <c r="MUD36" s="97"/>
      <c r="MUE36" s="97"/>
      <c r="MUF36" s="96"/>
      <c r="MUG36" s="96"/>
      <c r="MUH36" s="97"/>
      <c r="MUI36" s="97"/>
      <c r="MUJ36" s="96"/>
      <c r="MUK36" s="96"/>
      <c r="MUL36" s="97"/>
      <c r="MUM36" s="97"/>
      <c r="MUN36" s="96"/>
      <c r="MUO36" s="96"/>
      <c r="MUP36" s="97"/>
      <c r="MUQ36" s="97"/>
      <c r="MUR36" s="96"/>
      <c r="MUS36" s="96"/>
      <c r="MUT36" s="97"/>
      <c r="MUU36" s="97"/>
      <c r="MUV36" s="96"/>
      <c r="MUW36" s="96"/>
      <c r="MUX36" s="97"/>
      <c r="MUY36" s="97"/>
      <c r="MUZ36" s="96"/>
      <c r="MVA36" s="96"/>
      <c r="MVB36" s="97"/>
      <c r="MVC36" s="97"/>
      <c r="MVD36" s="96"/>
      <c r="MVE36" s="96"/>
      <c r="MVF36" s="97"/>
      <c r="MVG36" s="97"/>
      <c r="MVH36" s="96"/>
      <c r="MVI36" s="96"/>
      <c r="MVJ36" s="97"/>
      <c r="MVK36" s="97"/>
      <c r="MVL36" s="96"/>
      <c r="MVM36" s="96"/>
      <c r="MVN36" s="97"/>
      <c r="MVO36" s="97"/>
      <c r="MVP36" s="96"/>
      <c r="MVQ36" s="96"/>
      <c r="MVR36" s="97"/>
      <c r="MVS36" s="97"/>
      <c r="MVT36" s="96"/>
      <c r="MVU36" s="96"/>
      <c r="MVV36" s="97"/>
      <c r="MVW36" s="97"/>
      <c r="MVX36" s="96"/>
      <c r="MVY36" s="96"/>
      <c r="MVZ36" s="97"/>
      <c r="MWA36" s="97"/>
      <c r="MWB36" s="96"/>
      <c r="MWC36" s="96"/>
      <c r="MWD36" s="97"/>
      <c r="MWE36" s="97"/>
      <c r="MWF36" s="96"/>
      <c r="MWG36" s="96"/>
      <c r="MWH36" s="97"/>
      <c r="MWI36" s="97"/>
      <c r="MWJ36" s="96"/>
      <c r="MWK36" s="96"/>
      <c r="MWL36" s="97"/>
      <c r="MWM36" s="97"/>
      <c r="MWN36" s="96"/>
      <c r="MWO36" s="96"/>
      <c r="MWP36" s="97"/>
      <c r="MWQ36" s="97"/>
      <c r="MWR36" s="96"/>
      <c r="MWS36" s="96"/>
      <c r="MWT36" s="97"/>
      <c r="MWU36" s="97"/>
      <c r="MWV36" s="96"/>
      <c r="MWW36" s="96"/>
      <c r="MWX36" s="97"/>
      <c r="MWY36" s="97"/>
      <c r="MWZ36" s="96"/>
      <c r="MXA36" s="96"/>
      <c r="MXB36" s="97"/>
      <c r="MXC36" s="97"/>
      <c r="MXD36" s="96"/>
      <c r="MXE36" s="96"/>
      <c r="MXF36" s="97"/>
      <c r="MXG36" s="97"/>
      <c r="MXH36" s="96"/>
      <c r="MXI36" s="96"/>
      <c r="MXJ36" s="97"/>
      <c r="MXK36" s="97"/>
      <c r="MXL36" s="96"/>
      <c r="MXM36" s="96"/>
      <c r="MXN36" s="97"/>
      <c r="MXO36" s="97"/>
      <c r="MXP36" s="96"/>
      <c r="MXQ36" s="96"/>
      <c r="MXR36" s="97"/>
      <c r="MXS36" s="97"/>
      <c r="MXT36" s="96"/>
      <c r="MXU36" s="96"/>
      <c r="MXV36" s="97"/>
      <c r="MXW36" s="97"/>
      <c r="MXX36" s="96"/>
      <c r="MXY36" s="96"/>
      <c r="MXZ36" s="97"/>
      <c r="MYA36" s="97"/>
      <c r="MYB36" s="96"/>
      <c r="MYC36" s="96"/>
      <c r="MYD36" s="97"/>
      <c r="MYE36" s="97"/>
      <c r="MYF36" s="96"/>
      <c r="MYG36" s="96"/>
      <c r="MYH36" s="97"/>
      <c r="MYI36" s="97"/>
      <c r="MYJ36" s="96"/>
      <c r="MYK36" s="96"/>
      <c r="MYL36" s="97"/>
      <c r="MYM36" s="97"/>
      <c r="MYN36" s="96"/>
      <c r="MYO36" s="96"/>
      <c r="MYP36" s="97"/>
      <c r="MYQ36" s="97"/>
      <c r="MYR36" s="96"/>
      <c r="MYS36" s="96"/>
      <c r="MYT36" s="97"/>
      <c r="MYU36" s="97"/>
      <c r="MYV36" s="96"/>
      <c r="MYW36" s="96"/>
      <c r="MYX36" s="97"/>
      <c r="MYY36" s="97"/>
      <c r="MYZ36" s="96"/>
      <c r="MZA36" s="96"/>
      <c r="MZB36" s="97"/>
      <c r="MZC36" s="97"/>
      <c r="MZD36" s="96"/>
      <c r="MZE36" s="96"/>
      <c r="MZF36" s="97"/>
      <c r="MZG36" s="97"/>
      <c r="MZH36" s="96"/>
      <c r="MZI36" s="96"/>
      <c r="MZJ36" s="97"/>
      <c r="MZK36" s="97"/>
      <c r="MZL36" s="96"/>
      <c r="MZM36" s="96"/>
      <c r="MZN36" s="97"/>
      <c r="MZO36" s="97"/>
      <c r="MZP36" s="96"/>
      <c r="MZQ36" s="96"/>
      <c r="MZR36" s="97"/>
      <c r="MZS36" s="97"/>
      <c r="MZT36" s="96"/>
      <c r="MZU36" s="96"/>
      <c r="MZV36" s="97"/>
      <c r="MZW36" s="97"/>
      <c r="MZX36" s="96"/>
      <c r="MZY36" s="96"/>
      <c r="MZZ36" s="97"/>
      <c r="NAA36" s="97"/>
      <c r="NAB36" s="96"/>
      <c r="NAC36" s="96"/>
      <c r="NAD36" s="97"/>
      <c r="NAE36" s="97"/>
      <c r="NAF36" s="96"/>
      <c r="NAG36" s="96"/>
      <c r="NAH36" s="97"/>
      <c r="NAI36" s="97"/>
      <c r="NAJ36" s="96"/>
      <c r="NAK36" s="96"/>
      <c r="NAL36" s="97"/>
      <c r="NAM36" s="97"/>
      <c r="NAN36" s="96"/>
      <c r="NAO36" s="96"/>
      <c r="NAP36" s="97"/>
      <c r="NAQ36" s="97"/>
      <c r="NAR36" s="96"/>
      <c r="NAS36" s="96"/>
      <c r="NAT36" s="97"/>
      <c r="NAU36" s="97"/>
      <c r="NAV36" s="96"/>
      <c r="NAW36" s="96"/>
      <c r="NAX36" s="97"/>
      <c r="NAY36" s="97"/>
      <c r="NAZ36" s="96"/>
      <c r="NBA36" s="96"/>
      <c r="NBB36" s="97"/>
      <c r="NBC36" s="97"/>
      <c r="NBD36" s="96"/>
      <c r="NBE36" s="96"/>
      <c r="NBF36" s="97"/>
      <c r="NBG36" s="97"/>
      <c r="NBH36" s="96"/>
      <c r="NBI36" s="96"/>
      <c r="NBJ36" s="97"/>
      <c r="NBK36" s="97"/>
      <c r="NBL36" s="96"/>
      <c r="NBM36" s="96"/>
      <c r="NBN36" s="97"/>
      <c r="NBO36" s="97"/>
      <c r="NBP36" s="96"/>
      <c r="NBQ36" s="96"/>
      <c r="NBR36" s="97"/>
      <c r="NBS36" s="97"/>
      <c r="NBT36" s="96"/>
      <c r="NBU36" s="96"/>
      <c r="NBV36" s="97"/>
      <c r="NBW36" s="97"/>
      <c r="NBX36" s="96"/>
      <c r="NBY36" s="96"/>
      <c r="NBZ36" s="97"/>
      <c r="NCA36" s="97"/>
      <c r="NCB36" s="96"/>
      <c r="NCC36" s="96"/>
      <c r="NCD36" s="97"/>
      <c r="NCE36" s="97"/>
      <c r="NCF36" s="96"/>
      <c r="NCG36" s="96"/>
      <c r="NCH36" s="97"/>
      <c r="NCI36" s="97"/>
      <c r="NCJ36" s="96"/>
      <c r="NCK36" s="96"/>
      <c r="NCL36" s="97"/>
      <c r="NCM36" s="97"/>
      <c r="NCN36" s="96"/>
      <c r="NCO36" s="96"/>
      <c r="NCP36" s="97"/>
      <c r="NCQ36" s="97"/>
      <c r="NCR36" s="96"/>
      <c r="NCS36" s="96"/>
      <c r="NCT36" s="97"/>
      <c r="NCU36" s="97"/>
      <c r="NCV36" s="96"/>
      <c r="NCW36" s="96"/>
      <c r="NCX36" s="97"/>
      <c r="NCY36" s="97"/>
      <c r="NCZ36" s="96"/>
      <c r="NDA36" s="96"/>
      <c r="NDB36" s="97"/>
      <c r="NDC36" s="97"/>
      <c r="NDD36" s="96"/>
      <c r="NDE36" s="96"/>
      <c r="NDF36" s="97"/>
      <c r="NDG36" s="97"/>
      <c r="NDH36" s="96"/>
      <c r="NDI36" s="96"/>
      <c r="NDJ36" s="97"/>
      <c r="NDK36" s="97"/>
      <c r="NDL36" s="96"/>
      <c r="NDM36" s="96"/>
      <c r="NDN36" s="97"/>
      <c r="NDO36" s="97"/>
      <c r="NDP36" s="96"/>
      <c r="NDQ36" s="96"/>
      <c r="NDR36" s="97"/>
      <c r="NDS36" s="97"/>
      <c r="NDT36" s="96"/>
      <c r="NDU36" s="96"/>
      <c r="NDV36" s="97"/>
      <c r="NDW36" s="97"/>
      <c r="NDX36" s="96"/>
      <c r="NDY36" s="96"/>
      <c r="NDZ36" s="97"/>
      <c r="NEA36" s="97"/>
      <c r="NEB36" s="96"/>
      <c r="NEC36" s="96"/>
      <c r="NED36" s="97"/>
      <c r="NEE36" s="97"/>
      <c r="NEF36" s="96"/>
      <c r="NEG36" s="96"/>
      <c r="NEH36" s="97"/>
      <c r="NEI36" s="97"/>
      <c r="NEJ36" s="96"/>
      <c r="NEK36" s="96"/>
      <c r="NEL36" s="97"/>
      <c r="NEM36" s="97"/>
      <c r="NEN36" s="96"/>
      <c r="NEO36" s="96"/>
      <c r="NEP36" s="97"/>
      <c r="NEQ36" s="97"/>
      <c r="NER36" s="96"/>
      <c r="NES36" s="96"/>
      <c r="NET36" s="97"/>
      <c r="NEU36" s="97"/>
      <c r="NEV36" s="96"/>
      <c r="NEW36" s="96"/>
      <c r="NEX36" s="97"/>
      <c r="NEY36" s="97"/>
      <c r="NEZ36" s="96"/>
      <c r="NFA36" s="96"/>
      <c r="NFB36" s="97"/>
      <c r="NFC36" s="97"/>
      <c r="NFD36" s="96"/>
      <c r="NFE36" s="96"/>
      <c r="NFF36" s="97"/>
      <c r="NFG36" s="97"/>
      <c r="NFH36" s="96"/>
      <c r="NFI36" s="96"/>
      <c r="NFJ36" s="97"/>
      <c r="NFK36" s="97"/>
      <c r="NFL36" s="96"/>
      <c r="NFM36" s="96"/>
      <c r="NFN36" s="97"/>
      <c r="NFO36" s="97"/>
      <c r="NFP36" s="96"/>
      <c r="NFQ36" s="96"/>
      <c r="NFR36" s="97"/>
      <c r="NFS36" s="97"/>
      <c r="NFT36" s="96"/>
      <c r="NFU36" s="96"/>
      <c r="NFV36" s="97"/>
      <c r="NFW36" s="97"/>
      <c r="NFX36" s="96"/>
      <c r="NFY36" s="96"/>
      <c r="NFZ36" s="97"/>
      <c r="NGA36" s="97"/>
      <c r="NGB36" s="96"/>
      <c r="NGC36" s="96"/>
      <c r="NGD36" s="97"/>
      <c r="NGE36" s="97"/>
      <c r="NGF36" s="96"/>
      <c r="NGG36" s="96"/>
      <c r="NGH36" s="97"/>
      <c r="NGI36" s="97"/>
      <c r="NGJ36" s="96"/>
      <c r="NGK36" s="96"/>
      <c r="NGL36" s="97"/>
      <c r="NGM36" s="97"/>
      <c r="NGN36" s="96"/>
      <c r="NGO36" s="96"/>
      <c r="NGP36" s="97"/>
      <c r="NGQ36" s="97"/>
      <c r="NGR36" s="96"/>
      <c r="NGS36" s="96"/>
      <c r="NGT36" s="97"/>
      <c r="NGU36" s="97"/>
      <c r="NGV36" s="96"/>
      <c r="NGW36" s="96"/>
      <c r="NGX36" s="97"/>
      <c r="NGY36" s="97"/>
      <c r="NGZ36" s="96"/>
      <c r="NHA36" s="96"/>
      <c r="NHB36" s="97"/>
      <c r="NHC36" s="97"/>
      <c r="NHD36" s="96"/>
      <c r="NHE36" s="96"/>
      <c r="NHF36" s="97"/>
      <c r="NHG36" s="97"/>
      <c r="NHH36" s="96"/>
      <c r="NHI36" s="96"/>
      <c r="NHJ36" s="97"/>
      <c r="NHK36" s="97"/>
      <c r="NHL36" s="96"/>
      <c r="NHM36" s="96"/>
      <c r="NHN36" s="97"/>
      <c r="NHO36" s="97"/>
      <c r="NHP36" s="96"/>
      <c r="NHQ36" s="96"/>
      <c r="NHR36" s="97"/>
      <c r="NHS36" s="97"/>
      <c r="NHT36" s="96"/>
      <c r="NHU36" s="96"/>
      <c r="NHV36" s="97"/>
      <c r="NHW36" s="97"/>
      <c r="NHX36" s="96"/>
      <c r="NHY36" s="96"/>
      <c r="NHZ36" s="97"/>
      <c r="NIA36" s="97"/>
      <c r="NIB36" s="96"/>
      <c r="NIC36" s="96"/>
      <c r="NID36" s="97"/>
      <c r="NIE36" s="97"/>
      <c r="NIF36" s="96"/>
      <c r="NIG36" s="96"/>
      <c r="NIH36" s="97"/>
      <c r="NII36" s="97"/>
      <c r="NIJ36" s="96"/>
      <c r="NIK36" s="96"/>
      <c r="NIL36" s="97"/>
      <c r="NIM36" s="97"/>
      <c r="NIN36" s="96"/>
      <c r="NIO36" s="96"/>
      <c r="NIP36" s="97"/>
      <c r="NIQ36" s="97"/>
      <c r="NIR36" s="96"/>
      <c r="NIS36" s="96"/>
      <c r="NIT36" s="97"/>
      <c r="NIU36" s="97"/>
      <c r="NIV36" s="96"/>
      <c r="NIW36" s="96"/>
      <c r="NIX36" s="97"/>
      <c r="NIY36" s="97"/>
      <c r="NIZ36" s="96"/>
      <c r="NJA36" s="96"/>
      <c r="NJB36" s="97"/>
      <c r="NJC36" s="97"/>
      <c r="NJD36" s="96"/>
      <c r="NJE36" s="96"/>
      <c r="NJF36" s="97"/>
      <c r="NJG36" s="97"/>
      <c r="NJH36" s="96"/>
      <c r="NJI36" s="96"/>
      <c r="NJJ36" s="97"/>
      <c r="NJK36" s="97"/>
      <c r="NJL36" s="96"/>
      <c r="NJM36" s="96"/>
      <c r="NJN36" s="97"/>
      <c r="NJO36" s="97"/>
      <c r="NJP36" s="96"/>
      <c r="NJQ36" s="96"/>
      <c r="NJR36" s="97"/>
      <c r="NJS36" s="97"/>
      <c r="NJT36" s="96"/>
      <c r="NJU36" s="96"/>
      <c r="NJV36" s="97"/>
      <c r="NJW36" s="97"/>
      <c r="NJX36" s="96"/>
      <c r="NJY36" s="96"/>
      <c r="NJZ36" s="97"/>
      <c r="NKA36" s="97"/>
      <c r="NKB36" s="96"/>
      <c r="NKC36" s="96"/>
      <c r="NKD36" s="97"/>
      <c r="NKE36" s="97"/>
      <c r="NKF36" s="96"/>
      <c r="NKG36" s="96"/>
      <c r="NKH36" s="97"/>
      <c r="NKI36" s="97"/>
      <c r="NKJ36" s="96"/>
      <c r="NKK36" s="96"/>
      <c r="NKL36" s="97"/>
      <c r="NKM36" s="97"/>
      <c r="NKN36" s="96"/>
      <c r="NKO36" s="96"/>
      <c r="NKP36" s="97"/>
      <c r="NKQ36" s="97"/>
      <c r="NKR36" s="96"/>
      <c r="NKS36" s="96"/>
      <c r="NKT36" s="97"/>
      <c r="NKU36" s="97"/>
      <c r="NKV36" s="96"/>
      <c r="NKW36" s="96"/>
      <c r="NKX36" s="97"/>
      <c r="NKY36" s="97"/>
      <c r="NKZ36" s="96"/>
      <c r="NLA36" s="96"/>
      <c r="NLB36" s="97"/>
      <c r="NLC36" s="97"/>
      <c r="NLD36" s="96"/>
      <c r="NLE36" s="96"/>
      <c r="NLF36" s="97"/>
      <c r="NLG36" s="97"/>
      <c r="NLH36" s="96"/>
      <c r="NLI36" s="96"/>
      <c r="NLJ36" s="97"/>
      <c r="NLK36" s="97"/>
      <c r="NLL36" s="96"/>
      <c r="NLM36" s="96"/>
      <c r="NLN36" s="97"/>
      <c r="NLO36" s="97"/>
      <c r="NLP36" s="96"/>
      <c r="NLQ36" s="96"/>
      <c r="NLR36" s="97"/>
      <c r="NLS36" s="97"/>
      <c r="NLT36" s="96"/>
      <c r="NLU36" s="96"/>
      <c r="NLV36" s="97"/>
      <c r="NLW36" s="97"/>
      <c r="NLX36" s="96"/>
      <c r="NLY36" s="96"/>
      <c r="NLZ36" s="97"/>
      <c r="NMA36" s="97"/>
      <c r="NMB36" s="96"/>
      <c r="NMC36" s="96"/>
      <c r="NMD36" s="97"/>
      <c r="NME36" s="97"/>
      <c r="NMF36" s="96"/>
      <c r="NMG36" s="96"/>
      <c r="NMH36" s="97"/>
      <c r="NMI36" s="97"/>
      <c r="NMJ36" s="96"/>
      <c r="NMK36" s="96"/>
      <c r="NML36" s="97"/>
      <c r="NMM36" s="97"/>
      <c r="NMN36" s="96"/>
      <c r="NMO36" s="96"/>
      <c r="NMP36" s="97"/>
      <c r="NMQ36" s="97"/>
      <c r="NMR36" s="96"/>
      <c r="NMS36" s="96"/>
      <c r="NMT36" s="97"/>
      <c r="NMU36" s="97"/>
      <c r="NMV36" s="96"/>
      <c r="NMW36" s="96"/>
      <c r="NMX36" s="97"/>
      <c r="NMY36" s="97"/>
      <c r="NMZ36" s="96"/>
      <c r="NNA36" s="96"/>
      <c r="NNB36" s="97"/>
      <c r="NNC36" s="97"/>
      <c r="NND36" s="96"/>
      <c r="NNE36" s="96"/>
      <c r="NNF36" s="97"/>
      <c r="NNG36" s="97"/>
      <c r="NNH36" s="96"/>
      <c r="NNI36" s="96"/>
      <c r="NNJ36" s="97"/>
      <c r="NNK36" s="97"/>
      <c r="NNL36" s="96"/>
      <c r="NNM36" s="96"/>
      <c r="NNN36" s="97"/>
      <c r="NNO36" s="97"/>
      <c r="NNP36" s="96"/>
      <c r="NNQ36" s="96"/>
      <c r="NNR36" s="97"/>
      <c r="NNS36" s="97"/>
      <c r="NNT36" s="96"/>
      <c r="NNU36" s="96"/>
      <c r="NNV36" s="97"/>
      <c r="NNW36" s="97"/>
      <c r="NNX36" s="96"/>
      <c r="NNY36" s="96"/>
      <c r="NNZ36" s="97"/>
      <c r="NOA36" s="97"/>
      <c r="NOB36" s="96"/>
      <c r="NOC36" s="96"/>
      <c r="NOD36" s="97"/>
      <c r="NOE36" s="97"/>
      <c r="NOF36" s="96"/>
      <c r="NOG36" s="96"/>
      <c r="NOH36" s="97"/>
      <c r="NOI36" s="97"/>
      <c r="NOJ36" s="96"/>
      <c r="NOK36" s="96"/>
      <c r="NOL36" s="97"/>
      <c r="NOM36" s="97"/>
      <c r="NON36" s="96"/>
      <c r="NOO36" s="96"/>
      <c r="NOP36" s="97"/>
      <c r="NOQ36" s="97"/>
      <c r="NOR36" s="96"/>
      <c r="NOS36" s="96"/>
      <c r="NOT36" s="97"/>
      <c r="NOU36" s="97"/>
      <c r="NOV36" s="96"/>
      <c r="NOW36" s="96"/>
      <c r="NOX36" s="97"/>
      <c r="NOY36" s="97"/>
      <c r="NOZ36" s="96"/>
      <c r="NPA36" s="96"/>
      <c r="NPB36" s="97"/>
      <c r="NPC36" s="97"/>
      <c r="NPD36" s="96"/>
      <c r="NPE36" s="96"/>
      <c r="NPF36" s="97"/>
      <c r="NPG36" s="97"/>
      <c r="NPH36" s="96"/>
      <c r="NPI36" s="96"/>
      <c r="NPJ36" s="97"/>
      <c r="NPK36" s="97"/>
      <c r="NPL36" s="96"/>
      <c r="NPM36" s="96"/>
      <c r="NPN36" s="97"/>
      <c r="NPO36" s="97"/>
      <c r="NPP36" s="96"/>
      <c r="NPQ36" s="96"/>
      <c r="NPR36" s="97"/>
      <c r="NPS36" s="97"/>
      <c r="NPT36" s="96"/>
      <c r="NPU36" s="96"/>
      <c r="NPV36" s="97"/>
      <c r="NPW36" s="97"/>
      <c r="NPX36" s="96"/>
      <c r="NPY36" s="96"/>
      <c r="NPZ36" s="97"/>
      <c r="NQA36" s="97"/>
      <c r="NQB36" s="96"/>
      <c r="NQC36" s="96"/>
      <c r="NQD36" s="97"/>
      <c r="NQE36" s="97"/>
      <c r="NQF36" s="96"/>
      <c r="NQG36" s="96"/>
      <c r="NQH36" s="97"/>
      <c r="NQI36" s="97"/>
      <c r="NQJ36" s="96"/>
      <c r="NQK36" s="96"/>
      <c r="NQL36" s="97"/>
      <c r="NQM36" s="97"/>
      <c r="NQN36" s="96"/>
      <c r="NQO36" s="96"/>
      <c r="NQP36" s="97"/>
      <c r="NQQ36" s="97"/>
      <c r="NQR36" s="96"/>
      <c r="NQS36" s="96"/>
      <c r="NQT36" s="97"/>
      <c r="NQU36" s="97"/>
      <c r="NQV36" s="96"/>
      <c r="NQW36" s="96"/>
      <c r="NQX36" s="97"/>
      <c r="NQY36" s="97"/>
      <c r="NQZ36" s="96"/>
      <c r="NRA36" s="96"/>
      <c r="NRB36" s="97"/>
      <c r="NRC36" s="97"/>
      <c r="NRD36" s="96"/>
      <c r="NRE36" s="96"/>
      <c r="NRF36" s="97"/>
      <c r="NRG36" s="97"/>
      <c r="NRH36" s="96"/>
      <c r="NRI36" s="96"/>
      <c r="NRJ36" s="97"/>
      <c r="NRK36" s="97"/>
      <c r="NRL36" s="96"/>
      <c r="NRM36" s="96"/>
      <c r="NRN36" s="97"/>
      <c r="NRO36" s="97"/>
      <c r="NRP36" s="96"/>
      <c r="NRQ36" s="96"/>
      <c r="NRR36" s="97"/>
      <c r="NRS36" s="97"/>
      <c r="NRT36" s="96"/>
      <c r="NRU36" s="96"/>
      <c r="NRV36" s="97"/>
      <c r="NRW36" s="97"/>
      <c r="NRX36" s="96"/>
      <c r="NRY36" s="96"/>
      <c r="NRZ36" s="97"/>
      <c r="NSA36" s="97"/>
      <c r="NSB36" s="96"/>
      <c r="NSC36" s="96"/>
      <c r="NSD36" s="97"/>
      <c r="NSE36" s="97"/>
      <c r="NSF36" s="96"/>
      <c r="NSG36" s="96"/>
      <c r="NSH36" s="97"/>
      <c r="NSI36" s="97"/>
      <c r="NSJ36" s="96"/>
      <c r="NSK36" s="96"/>
      <c r="NSL36" s="97"/>
      <c r="NSM36" s="97"/>
      <c r="NSN36" s="96"/>
      <c r="NSO36" s="96"/>
      <c r="NSP36" s="97"/>
      <c r="NSQ36" s="97"/>
      <c r="NSR36" s="96"/>
      <c r="NSS36" s="96"/>
      <c r="NST36" s="97"/>
      <c r="NSU36" s="97"/>
      <c r="NSV36" s="96"/>
      <c r="NSW36" s="96"/>
      <c r="NSX36" s="97"/>
      <c r="NSY36" s="97"/>
      <c r="NSZ36" s="96"/>
      <c r="NTA36" s="96"/>
      <c r="NTB36" s="97"/>
      <c r="NTC36" s="97"/>
      <c r="NTD36" s="96"/>
      <c r="NTE36" s="96"/>
      <c r="NTF36" s="97"/>
      <c r="NTG36" s="97"/>
      <c r="NTH36" s="96"/>
      <c r="NTI36" s="96"/>
      <c r="NTJ36" s="97"/>
      <c r="NTK36" s="97"/>
      <c r="NTL36" s="96"/>
      <c r="NTM36" s="96"/>
      <c r="NTN36" s="97"/>
      <c r="NTO36" s="97"/>
      <c r="NTP36" s="96"/>
      <c r="NTQ36" s="96"/>
      <c r="NTR36" s="97"/>
      <c r="NTS36" s="97"/>
      <c r="NTT36" s="96"/>
      <c r="NTU36" s="96"/>
      <c r="NTV36" s="97"/>
      <c r="NTW36" s="97"/>
      <c r="NTX36" s="96"/>
      <c r="NTY36" s="96"/>
      <c r="NTZ36" s="97"/>
      <c r="NUA36" s="97"/>
      <c r="NUB36" s="96"/>
      <c r="NUC36" s="96"/>
      <c r="NUD36" s="97"/>
      <c r="NUE36" s="97"/>
      <c r="NUF36" s="96"/>
      <c r="NUG36" s="96"/>
      <c r="NUH36" s="97"/>
      <c r="NUI36" s="97"/>
      <c r="NUJ36" s="96"/>
      <c r="NUK36" s="96"/>
      <c r="NUL36" s="97"/>
      <c r="NUM36" s="97"/>
      <c r="NUN36" s="96"/>
      <c r="NUO36" s="96"/>
      <c r="NUP36" s="97"/>
      <c r="NUQ36" s="97"/>
      <c r="NUR36" s="96"/>
      <c r="NUS36" s="96"/>
      <c r="NUT36" s="97"/>
      <c r="NUU36" s="97"/>
      <c r="NUV36" s="96"/>
      <c r="NUW36" s="96"/>
      <c r="NUX36" s="97"/>
      <c r="NUY36" s="97"/>
      <c r="NUZ36" s="96"/>
      <c r="NVA36" s="96"/>
      <c r="NVB36" s="97"/>
      <c r="NVC36" s="97"/>
      <c r="NVD36" s="96"/>
      <c r="NVE36" s="96"/>
      <c r="NVF36" s="97"/>
      <c r="NVG36" s="97"/>
      <c r="NVH36" s="96"/>
      <c r="NVI36" s="96"/>
      <c r="NVJ36" s="97"/>
      <c r="NVK36" s="97"/>
      <c r="NVL36" s="96"/>
      <c r="NVM36" s="96"/>
      <c r="NVN36" s="97"/>
      <c r="NVO36" s="97"/>
      <c r="NVP36" s="96"/>
      <c r="NVQ36" s="96"/>
      <c r="NVR36" s="97"/>
      <c r="NVS36" s="97"/>
      <c r="NVT36" s="96"/>
      <c r="NVU36" s="96"/>
      <c r="NVV36" s="97"/>
      <c r="NVW36" s="97"/>
      <c r="NVX36" s="96"/>
      <c r="NVY36" s="96"/>
      <c r="NVZ36" s="97"/>
      <c r="NWA36" s="97"/>
      <c r="NWB36" s="96"/>
      <c r="NWC36" s="96"/>
      <c r="NWD36" s="97"/>
      <c r="NWE36" s="97"/>
      <c r="NWF36" s="96"/>
      <c r="NWG36" s="96"/>
      <c r="NWH36" s="97"/>
      <c r="NWI36" s="97"/>
      <c r="NWJ36" s="96"/>
      <c r="NWK36" s="96"/>
      <c r="NWL36" s="97"/>
      <c r="NWM36" s="97"/>
      <c r="NWN36" s="96"/>
      <c r="NWO36" s="96"/>
      <c r="NWP36" s="97"/>
      <c r="NWQ36" s="97"/>
      <c r="NWR36" s="96"/>
      <c r="NWS36" s="96"/>
      <c r="NWT36" s="97"/>
      <c r="NWU36" s="97"/>
      <c r="NWV36" s="96"/>
      <c r="NWW36" s="96"/>
      <c r="NWX36" s="97"/>
      <c r="NWY36" s="97"/>
      <c r="NWZ36" s="96"/>
      <c r="NXA36" s="96"/>
      <c r="NXB36" s="97"/>
      <c r="NXC36" s="97"/>
      <c r="NXD36" s="96"/>
      <c r="NXE36" s="96"/>
      <c r="NXF36" s="97"/>
      <c r="NXG36" s="97"/>
      <c r="NXH36" s="96"/>
      <c r="NXI36" s="96"/>
      <c r="NXJ36" s="97"/>
      <c r="NXK36" s="97"/>
      <c r="NXL36" s="96"/>
      <c r="NXM36" s="96"/>
      <c r="NXN36" s="97"/>
      <c r="NXO36" s="97"/>
      <c r="NXP36" s="96"/>
      <c r="NXQ36" s="96"/>
      <c r="NXR36" s="97"/>
      <c r="NXS36" s="97"/>
      <c r="NXT36" s="96"/>
      <c r="NXU36" s="96"/>
      <c r="NXV36" s="97"/>
      <c r="NXW36" s="97"/>
      <c r="NXX36" s="96"/>
      <c r="NXY36" s="96"/>
      <c r="NXZ36" s="97"/>
      <c r="NYA36" s="97"/>
      <c r="NYB36" s="96"/>
      <c r="NYC36" s="96"/>
      <c r="NYD36" s="97"/>
      <c r="NYE36" s="97"/>
      <c r="NYF36" s="96"/>
      <c r="NYG36" s="96"/>
      <c r="NYH36" s="97"/>
      <c r="NYI36" s="97"/>
      <c r="NYJ36" s="96"/>
      <c r="NYK36" s="96"/>
      <c r="NYL36" s="97"/>
      <c r="NYM36" s="97"/>
      <c r="NYN36" s="96"/>
      <c r="NYO36" s="96"/>
      <c r="NYP36" s="97"/>
      <c r="NYQ36" s="97"/>
      <c r="NYR36" s="96"/>
      <c r="NYS36" s="96"/>
      <c r="NYT36" s="97"/>
      <c r="NYU36" s="97"/>
      <c r="NYV36" s="96"/>
      <c r="NYW36" s="96"/>
      <c r="NYX36" s="97"/>
      <c r="NYY36" s="97"/>
      <c r="NYZ36" s="96"/>
      <c r="NZA36" s="96"/>
      <c r="NZB36" s="97"/>
      <c r="NZC36" s="97"/>
      <c r="NZD36" s="96"/>
      <c r="NZE36" s="96"/>
      <c r="NZF36" s="97"/>
      <c r="NZG36" s="97"/>
      <c r="NZH36" s="96"/>
      <c r="NZI36" s="96"/>
      <c r="NZJ36" s="97"/>
      <c r="NZK36" s="97"/>
      <c r="NZL36" s="96"/>
      <c r="NZM36" s="96"/>
      <c r="NZN36" s="97"/>
      <c r="NZO36" s="97"/>
      <c r="NZP36" s="96"/>
      <c r="NZQ36" s="96"/>
      <c r="NZR36" s="97"/>
      <c r="NZS36" s="97"/>
      <c r="NZT36" s="96"/>
      <c r="NZU36" s="96"/>
      <c r="NZV36" s="97"/>
      <c r="NZW36" s="97"/>
      <c r="NZX36" s="96"/>
      <c r="NZY36" s="96"/>
      <c r="NZZ36" s="97"/>
      <c r="OAA36" s="97"/>
      <c r="OAB36" s="96"/>
      <c r="OAC36" s="96"/>
      <c r="OAD36" s="97"/>
      <c r="OAE36" s="97"/>
      <c r="OAF36" s="96"/>
      <c r="OAG36" s="96"/>
      <c r="OAH36" s="97"/>
      <c r="OAI36" s="97"/>
      <c r="OAJ36" s="96"/>
      <c r="OAK36" s="96"/>
      <c r="OAL36" s="97"/>
      <c r="OAM36" s="97"/>
      <c r="OAN36" s="96"/>
      <c r="OAO36" s="96"/>
      <c r="OAP36" s="97"/>
      <c r="OAQ36" s="97"/>
      <c r="OAR36" s="96"/>
      <c r="OAS36" s="96"/>
      <c r="OAT36" s="97"/>
      <c r="OAU36" s="97"/>
      <c r="OAV36" s="96"/>
      <c r="OAW36" s="96"/>
      <c r="OAX36" s="97"/>
      <c r="OAY36" s="97"/>
      <c r="OAZ36" s="96"/>
      <c r="OBA36" s="96"/>
      <c r="OBB36" s="97"/>
      <c r="OBC36" s="97"/>
      <c r="OBD36" s="96"/>
      <c r="OBE36" s="96"/>
      <c r="OBF36" s="97"/>
      <c r="OBG36" s="97"/>
      <c r="OBH36" s="96"/>
      <c r="OBI36" s="96"/>
      <c r="OBJ36" s="97"/>
      <c r="OBK36" s="97"/>
      <c r="OBL36" s="96"/>
      <c r="OBM36" s="96"/>
      <c r="OBN36" s="97"/>
      <c r="OBO36" s="97"/>
      <c r="OBP36" s="96"/>
      <c r="OBQ36" s="96"/>
      <c r="OBR36" s="97"/>
      <c r="OBS36" s="97"/>
      <c r="OBT36" s="96"/>
      <c r="OBU36" s="96"/>
      <c r="OBV36" s="97"/>
      <c r="OBW36" s="97"/>
      <c r="OBX36" s="96"/>
      <c r="OBY36" s="96"/>
      <c r="OBZ36" s="97"/>
      <c r="OCA36" s="97"/>
      <c r="OCB36" s="96"/>
      <c r="OCC36" s="96"/>
      <c r="OCD36" s="97"/>
      <c r="OCE36" s="97"/>
      <c r="OCF36" s="96"/>
      <c r="OCG36" s="96"/>
      <c r="OCH36" s="97"/>
      <c r="OCI36" s="97"/>
      <c r="OCJ36" s="96"/>
      <c r="OCK36" s="96"/>
      <c r="OCL36" s="97"/>
      <c r="OCM36" s="97"/>
      <c r="OCN36" s="96"/>
      <c r="OCO36" s="96"/>
      <c r="OCP36" s="97"/>
      <c r="OCQ36" s="97"/>
      <c r="OCR36" s="96"/>
      <c r="OCS36" s="96"/>
      <c r="OCT36" s="97"/>
      <c r="OCU36" s="97"/>
      <c r="OCV36" s="96"/>
      <c r="OCW36" s="96"/>
      <c r="OCX36" s="97"/>
      <c r="OCY36" s="97"/>
      <c r="OCZ36" s="96"/>
      <c r="ODA36" s="96"/>
      <c r="ODB36" s="97"/>
      <c r="ODC36" s="97"/>
      <c r="ODD36" s="96"/>
      <c r="ODE36" s="96"/>
      <c r="ODF36" s="97"/>
      <c r="ODG36" s="97"/>
      <c r="ODH36" s="96"/>
      <c r="ODI36" s="96"/>
      <c r="ODJ36" s="97"/>
      <c r="ODK36" s="97"/>
      <c r="ODL36" s="96"/>
      <c r="ODM36" s="96"/>
      <c r="ODN36" s="97"/>
      <c r="ODO36" s="97"/>
      <c r="ODP36" s="96"/>
      <c r="ODQ36" s="96"/>
      <c r="ODR36" s="97"/>
      <c r="ODS36" s="97"/>
      <c r="ODT36" s="96"/>
      <c r="ODU36" s="96"/>
      <c r="ODV36" s="97"/>
      <c r="ODW36" s="97"/>
      <c r="ODX36" s="96"/>
      <c r="ODY36" s="96"/>
      <c r="ODZ36" s="97"/>
      <c r="OEA36" s="97"/>
      <c r="OEB36" s="96"/>
      <c r="OEC36" s="96"/>
      <c r="OED36" s="97"/>
      <c r="OEE36" s="97"/>
      <c r="OEF36" s="96"/>
      <c r="OEG36" s="96"/>
      <c r="OEH36" s="97"/>
      <c r="OEI36" s="97"/>
      <c r="OEJ36" s="96"/>
      <c r="OEK36" s="96"/>
      <c r="OEL36" s="97"/>
      <c r="OEM36" s="97"/>
      <c r="OEN36" s="96"/>
      <c r="OEO36" s="96"/>
      <c r="OEP36" s="97"/>
      <c r="OEQ36" s="97"/>
      <c r="OER36" s="96"/>
      <c r="OES36" s="96"/>
      <c r="OET36" s="97"/>
      <c r="OEU36" s="97"/>
      <c r="OEV36" s="96"/>
      <c r="OEW36" s="96"/>
      <c r="OEX36" s="97"/>
      <c r="OEY36" s="97"/>
      <c r="OEZ36" s="96"/>
      <c r="OFA36" s="96"/>
      <c r="OFB36" s="97"/>
      <c r="OFC36" s="97"/>
      <c r="OFD36" s="96"/>
      <c r="OFE36" s="96"/>
      <c r="OFF36" s="97"/>
      <c r="OFG36" s="97"/>
      <c r="OFH36" s="96"/>
      <c r="OFI36" s="96"/>
      <c r="OFJ36" s="97"/>
      <c r="OFK36" s="97"/>
      <c r="OFL36" s="96"/>
      <c r="OFM36" s="96"/>
      <c r="OFN36" s="97"/>
      <c r="OFO36" s="97"/>
      <c r="OFP36" s="96"/>
      <c r="OFQ36" s="96"/>
      <c r="OFR36" s="97"/>
      <c r="OFS36" s="97"/>
      <c r="OFT36" s="96"/>
      <c r="OFU36" s="96"/>
      <c r="OFV36" s="97"/>
      <c r="OFW36" s="97"/>
      <c r="OFX36" s="96"/>
      <c r="OFY36" s="96"/>
      <c r="OFZ36" s="97"/>
      <c r="OGA36" s="97"/>
      <c r="OGB36" s="96"/>
      <c r="OGC36" s="96"/>
      <c r="OGD36" s="97"/>
      <c r="OGE36" s="97"/>
      <c r="OGF36" s="96"/>
      <c r="OGG36" s="96"/>
      <c r="OGH36" s="97"/>
      <c r="OGI36" s="97"/>
      <c r="OGJ36" s="96"/>
      <c r="OGK36" s="96"/>
      <c r="OGL36" s="97"/>
      <c r="OGM36" s="97"/>
      <c r="OGN36" s="96"/>
      <c r="OGO36" s="96"/>
      <c r="OGP36" s="97"/>
      <c r="OGQ36" s="97"/>
      <c r="OGR36" s="96"/>
      <c r="OGS36" s="96"/>
      <c r="OGT36" s="97"/>
      <c r="OGU36" s="97"/>
      <c r="OGV36" s="96"/>
      <c r="OGW36" s="96"/>
      <c r="OGX36" s="97"/>
      <c r="OGY36" s="97"/>
      <c r="OGZ36" s="96"/>
      <c r="OHA36" s="96"/>
      <c r="OHB36" s="97"/>
      <c r="OHC36" s="97"/>
      <c r="OHD36" s="96"/>
      <c r="OHE36" s="96"/>
      <c r="OHF36" s="97"/>
      <c r="OHG36" s="97"/>
      <c r="OHH36" s="96"/>
      <c r="OHI36" s="96"/>
      <c r="OHJ36" s="97"/>
      <c r="OHK36" s="97"/>
      <c r="OHL36" s="96"/>
      <c r="OHM36" s="96"/>
      <c r="OHN36" s="97"/>
      <c r="OHO36" s="97"/>
      <c r="OHP36" s="96"/>
      <c r="OHQ36" s="96"/>
      <c r="OHR36" s="97"/>
      <c r="OHS36" s="97"/>
      <c r="OHT36" s="96"/>
      <c r="OHU36" s="96"/>
      <c r="OHV36" s="97"/>
      <c r="OHW36" s="97"/>
      <c r="OHX36" s="96"/>
      <c r="OHY36" s="96"/>
      <c r="OHZ36" s="97"/>
      <c r="OIA36" s="97"/>
      <c r="OIB36" s="96"/>
      <c r="OIC36" s="96"/>
      <c r="OID36" s="97"/>
      <c r="OIE36" s="97"/>
      <c r="OIF36" s="96"/>
      <c r="OIG36" s="96"/>
      <c r="OIH36" s="97"/>
      <c r="OII36" s="97"/>
      <c r="OIJ36" s="96"/>
      <c r="OIK36" s="96"/>
      <c r="OIL36" s="97"/>
      <c r="OIM36" s="97"/>
      <c r="OIN36" s="96"/>
      <c r="OIO36" s="96"/>
      <c r="OIP36" s="97"/>
      <c r="OIQ36" s="97"/>
      <c r="OIR36" s="96"/>
      <c r="OIS36" s="96"/>
      <c r="OIT36" s="97"/>
      <c r="OIU36" s="97"/>
      <c r="OIV36" s="96"/>
      <c r="OIW36" s="96"/>
      <c r="OIX36" s="97"/>
      <c r="OIY36" s="97"/>
      <c r="OIZ36" s="96"/>
      <c r="OJA36" s="96"/>
      <c r="OJB36" s="97"/>
      <c r="OJC36" s="97"/>
      <c r="OJD36" s="96"/>
      <c r="OJE36" s="96"/>
      <c r="OJF36" s="97"/>
      <c r="OJG36" s="97"/>
      <c r="OJH36" s="96"/>
      <c r="OJI36" s="96"/>
      <c r="OJJ36" s="97"/>
      <c r="OJK36" s="97"/>
      <c r="OJL36" s="96"/>
      <c r="OJM36" s="96"/>
      <c r="OJN36" s="97"/>
      <c r="OJO36" s="97"/>
      <c r="OJP36" s="96"/>
      <c r="OJQ36" s="96"/>
      <c r="OJR36" s="97"/>
      <c r="OJS36" s="97"/>
      <c r="OJT36" s="96"/>
      <c r="OJU36" s="96"/>
      <c r="OJV36" s="97"/>
      <c r="OJW36" s="97"/>
      <c r="OJX36" s="96"/>
      <c r="OJY36" s="96"/>
      <c r="OJZ36" s="97"/>
      <c r="OKA36" s="97"/>
      <c r="OKB36" s="96"/>
      <c r="OKC36" s="96"/>
      <c r="OKD36" s="97"/>
      <c r="OKE36" s="97"/>
      <c r="OKF36" s="96"/>
      <c r="OKG36" s="96"/>
      <c r="OKH36" s="97"/>
      <c r="OKI36" s="97"/>
      <c r="OKJ36" s="96"/>
      <c r="OKK36" s="96"/>
      <c r="OKL36" s="97"/>
      <c r="OKM36" s="97"/>
      <c r="OKN36" s="96"/>
      <c r="OKO36" s="96"/>
      <c r="OKP36" s="97"/>
      <c r="OKQ36" s="97"/>
      <c r="OKR36" s="96"/>
      <c r="OKS36" s="96"/>
      <c r="OKT36" s="97"/>
      <c r="OKU36" s="97"/>
      <c r="OKV36" s="96"/>
      <c r="OKW36" s="96"/>
      <c r="OKX36" s="97"/>
      <c r="OKY36" s="97"/>
      <c r="OKZ36" s="96"/>
      <c r="OLA36" s="96"/>
      <c r="OLB36" s="97"/>
      <c r="OLC36" s="97"/>
      <c r="OLD36" s="96"/>
      <c r="OLE36" s="96"/>
      <c r="OLF36" s="97"/>
      <c r="OLG36" s="97"/>
      <c r="OLH36" s="96"/>
      <c r="OLI36" s="96"/>
      <c r="OLJ36" s="97"/>
      <c r="OLK36" s="97"/>
      <c r="OLL36" s="96"/>
      <c r="OLM36" s="96"/>
      <c r="OLN36" s="97"/>
      <c r="OLO36" s="97"/>
      <c r="OLP36" s="96"/>
      <c r="OLQ36" s="96"/>
      <c r="OLR36" s="97"/>
      <c r="OLS36" s="97"/>
      <c r="OLT36" s="96"/>
      <c r="OLU36" s="96"/>
      <c r="OLV36" s="97"/>
      <c r="OLW36" s="97"/>
      <c r="OLX36" s="96"/>
      <c r="OLY36" s="96"/>
      <c r="OLZ36" s="97"/>
      <c r="OMA36" s="97"/>
      <c r="OMB36" s="96"/>
      <c r="OMC36" s="96"/>
      <c r="OMD36" s="97"/>
      <c r="OME36" s="97"/>
      <c r="OMF36" s="96"/>
      <c r="OMG36" s="96"/>
      <c r="OMH36" s="97"/>
      <c r="OMI36" s="97"/>
      <c r="OMJ36" s="96"/>
      <c r="OMK36" s="96"/>
      <c r="OML36" s="97"/>
      <c r="OMM36" s="97"/>
      <c r="OMN36" s="96"/>
      <c r="OMO36" s="96"/>
      <c r="OMP36" s="97"/>
      <c r="OMQ36" s="97"/>
      <c r="OMR36" s="96"/>
      <c r="OMS36" s="96"/>
      <c r="OMT36" s="97"/>
      <c r="OMU36" s="97"/>
      <c r="OMV36" s="96"/>
      <c r="OMW36" s="96"/>
      <c r="OMX36" s="97"/>
      <c r="OMY36" s="97"/>
      <c r="OMZ36" s="96"/>
      <c r="ONA36" s="96"/>
      <c r="ONB36" s="97"/>
      <c r="ONC36" s="97"/>
      <c r="OND36" s="96"/>
      <c r="ONE36" s="96"/>
      <c r="ONF36" s="97"/>
      <c r="ONG36" s="97"/>
      <c r="ONH36" s="96"/>
      <c r="ONI36" s="96"/>
      <c r="ONJ36" s="97"/>
      <c r="ONK36" s="97"/>
      <c r="ONL36" s="96"/>
      <c r="ONM36" s="96"/>
      <c r="ONN36" s="97"/>
      <c r="ONO36" s="97"/>
      <c r="ONP36" s="96"/>
      <c r="ONQ36" s="96"/>
      <c r="ONR36" s="97"/>
      <c r="ONS36" s="97"/>
      <c r="ONT36" s="96"/>
      <c r="ONU36" s="96"/>
      <c r="ONV36" s="97"/>
      <c r="ONW36" s="97"/>
      <c r="ONX36" s="96"/>
      <c r="ONY36" s="96"/>
      <c r="ONZ36" s="97"/>
      <c r="OOA36" s="97"/>
      <c r="OOB36" s="96"/>
      <c r="OOC36" s="96"/>
      <c r="OOD36" s="97"/>
      <c r="OOE36" s="97"/>
      <c r="OOF36" s="96"/>
      <c r="OOG36" s="96"/>
      <c r="OOH36" s="97"/>
      <c r="OOI36" s="97"/>
      <c r="OOJ36" s="96"/>
      <c r="OOK36" s="96"/>
      <c r="OOL36" s="97"/>
      <c r="OOM36" s="97"/>
      <c r="OON36" s="96"/>
      <c r="OOO36" s="96"/>
      <c r="OOP36" s="97"/>
      <c r="OOQ36" s="97"/>
      <c r="OOR36" s="96"/>
      <c r="OOS36" s="96"/>
      <c r="OOT36" s="97"/>
      <c r="OOU36" s="97"/>
      <c r="OOV36" s="96"/>
      <c r="OOW36" s="96"/>
      <c r="OOX36" s="97"/>
      <c r="OOY36" s="97"/>
      <c r="OOZ36" s="96"/>
      <c r="OPA36" s="96"/>
      <c r="OPB36" s="97"/>
      <c r="OPC36" s="97"/>
      <c r="OPD36" s="96"/>
      <c r="OPE36" s="96"/>
      <c r="OPF36" s="97"/>
      <c r="OPG36" s="97"/>
      <c r="OPH36" s="96"/>
      <c r="OPI36" s="96"/>
      <c r="OPJ36" s="97"/>
      <c r="OPK36" s="97"/>
      <c r="OPL36" s="96"/>
      <c r="OPM36" s="96"/>
      <c r="OPN36" s="97"/>
      <c r="OPO36" s="97"/>
      <c r="OPP36" s="96"/>
      <c r="OPQ36" s="96"/>
      <c r="OPR36" s="97"/>
      <c r="OPS36" s="97"/>
      <c r="OPT36" s="96"/>
      <c r="OPU36" s="96"/>
      <c r="OPV36" s="97"/>
      <c r="OPW36" s="97"/>
      <c r="OPX36" s="96"/>
      <c r="OPY36" s="96"/>
      <c r="OPZ36" s="97"/>
      <c r="OQA36" s="97"/>
      <c r="OQB36" s="96"/>
      <c r="OQC36" s="96"/>
      <c r="OQD36" s="97"/>
      <c r="OQE36" s="97"/>
      <c r="OQF36" s="96"/>
      <c r="OQG36" s="96"/>
      <c r="OQH36" s="97"/>
      <c r="OQI36" s="97"/>
      <c r="OQJ36" s="96"/>
      <c r="OQK36" s="96"/>
      <c r="OQL36" s="97"/>
      <c r="OQM36" s="97"/>
      <c r="OQN36" s="96"/>
      <c r="OQO36" s="96"/>
      <c r="OQP36" s="97"/>
      <c r="OQQ36" s="97"/>
      <c r="OQR36" s="96"/>
      <c r="OQS36" s="96"/>
      <c r="OQT36" s="97"/>
      <c r="OQU36" s="97"/>
      <c r="OQV36" s="96"/>
      <c r="OQW36" s="96"/>
      <c r="OQX36" s="97"/>
      <c r="OQY36" s="97"/>
      <c r="OQZ36" s="96"/>
      <c r="ORA36" s="96"/>
      <c r="ORB36" s="97"/>
      <c r="ORC36" s="97"/>
      <c r="ORD36" s="96"/>
      <c r="ORE36" s="96"/>
      <c r="ORF36" s="97"/>
      <c r="ORG36" s="97"/>
      <c r="ORH36" s="96"/>
      <c r="ORI36" s="96"/>
      <c r="ORJ36" s="97"/>
      <c r="ORK36" s="97"/>
      <c r="ORL36" s="96"/>
      <c r="ORM36" s="96"/>
      <c r="ORN36" s="97"/>
      <c r="ORO36" s="97"/>
      <c r="ORP36" s="96"/>
      <c r="ORQ36" s="96"/>
      <c r="ORR36" s="97"/>
      <c r="ORS36" s="97"/>
      <c r="ORT36" s="96"/>
      <c r="ORU36" s="96"/>
      <c r="ORV36" s="97"/>
      <c r="ORW36" s="97"/>
      <c r="ORX36" s="96"/>
      <c r="ORY36" s="96"/>
      <c r="ORZ36" s="97"/>
      <c r="OSA36" s="97"/>
      <c r="OSB36" s="96"/>
      <c r="OSC36" s="96"/>
      <c r="OSD36" s="97"/>
      <c r="OSE36" s="97"/>
      <c r="OSF36" s="96"/>
      <c r="OSG36" s="96"/>
      <c r="OSH36" s="97"/>
      <c r="OSI36" s="97"/>
      <c r="OSJ36" s="96"/>
      <c r="OSK36" s="96"/>
      <c r="OSL36" s="97"/>
      <c r="OSM36" s="97"/>
      <c r="OSN36" s="96"/>
      <c r="OSO36" s="96"/>
      <c r="OSP36" s="97"/>
      <c r="OSQ36" s="97"/>
      <c r="OSR36" s="96"/>
      <c r="OSS36" s="96"/>
      <c r="OST36" s="97"/>
      <c r="OSU36" s="97"/>
      <c r="OSV36" s="96"/>
      <c r="OSW36" s="96"/>
      <c r="OSX36" s="97"/>
      <c r="OSY36" s="97"/>
      <c r="OSZ36" s="96"/>
      <c r="OTA36" s="96"/>
      <c r="OTB36" s="97"/>
      <c r="OTC36" s="97"/>
      <c r="OTD36" s="96"/>
      <c r="OTE36" s="96"/>
      <c r="OTF36" s="97"/>
      <c r="OTG36" s="97"/>
      <c r="OTH36" s="96"/>
      <c r="OTI36" s="96"/>
      <c r="OTJ36" s="97"/>
      <c r="OTK36" s="97"/>
      <c r="OTL36" s="96"/>
      <c r="OTM36" s="96"/>
      <c r="OTN36" s="97"/>
      <c r="OTO36" s="97"/>
      <c r="OTP36" s="96"/>
      <c r="OTQ36" s="96"/>
      <c r="OTR36" s="97"/>
      <c r="OTS36" s="97"/>
      <c r="OTT36" s="96"/>
      <c r="OTU36" s="96"/>
      <c r="OTV36" s="97"/>
      <c r="OTW36" s="97"/>
      <c r="OTX36" s="96"/>
      <c r="OTY36" s="96"/>
      <c r="OTZ36" s="97"/>
      <c r="OUA36" s="97"/>
      <c r="OUB36" s="96"/>
      <c r="OUC36" s="96"/>
      <c r="OUD36" s="97"/>
      <c r="OUE36" s="97"/>
      <c r="OUF36" s="96"/>
      <c r="OUG36" s="96"/>
      <c r="OUH36" s="97"/>
      <c r="OUI36" s="97"/>
      <c r="OUJ36" s="96"/>
      <c r="OUK36" s="96"/>
      <c r="OUL36" s="97"/>
      <c r="OUM36" s="97"/>
      <c r="OUN36" s="96"/>
      <c r="OUO36" s="96"/>
      <c r="OUP36" s="97"/>
      <c r="OUQ36" s="97"/>
      <c r="OUR36" s="96"/>
      <c r="OUS36" s="96"/>
      <c r="OUT36" s="97"/>
      <c r="OUU36" s="97"/>
      <c r="OUV36" s="96"/>
      <c r="OUW36" s="96"/>
      <c r="OUX36" s="97"/>
      <c r="OUY36" s="97"/>
      <c r="OUZ36" s="96"/>
      <c r="OVA36" s="96"/>
      <c r="OVB36" s="97"/>
      <c r="OVC36" s="97"/>
      <c r="OVD36" s="96"/>
      <c r="OVE36" s="96"/>
      <c r="OVF36" s="97"/>
      <c r="OVG36" s="97"/>
      <c r="OVH36" s="96"/>
      <c r="OVI36" s="96"/>
      <c r="OVJ36" s="97"/>
      <c r="OVK36" s="97"/>
      <c r="OVL36" s="96"/>
      <c r="OVM36" s="96"/>
      <c r="OVN36" s="97"/>
      <c r="OVO36" s="97"/>
      <c r="OVP36" s="96"/>
      <c r="OVQ36" s="96"/>
      <c r="OVR36" s="97"/>
      <c r="OVS36" s="97"/>
      <c r="OVT36" s="96"/>
      <c r="OVU36" s="96"/>
      <c r="OVV36" s="97"/>
      <c r="OVW36" s="97"/>
      <c r="OVX36" s="96"/>
      <c r="OVY36" s="96"/>
      <c r="OVZ36" s="97"/>
      <c r="OWA36" s="97"/>
      <c r="OWB36" s="96"/>
      <c r="OWC36" s="96"/>
      <c r="OWD36" s="97"/>
      <c r="OWE36" s="97"/>
      <c r="OWF36" s="96"/>
      <c r="OWG36" s="96"/>
      <c r="OWH36" s="97"/>
      <c r="OWI36" s="97"/>
      <c r="OWJ36" s="96"/>
      <c r="OWK36" s="96"/>
      <c r="OWL36" s="97"/>
      <c r="OWM36" s="97"/>
      <c r="OWN36" s="96"/>
      <c r="OWO36" s="96"/>
      <c r="OWP36" s="97"/>
      <c r="OWQ36" s="97"/>
      <c r="OWR36" s="96"/>
      <c r="OWS36" s="96"/>
      <c r="OWT36" s="97"/>
      <c r="OWU36" s="97"/>
      <c r="OWV36" s="96"/>
      <c r="OWW36" s="96"/>
      <c r="OWX36" s="97"/>
      <c r="OWY36" s="97"/>
      <c r="OWZ36" s="96"/>
      <c r="OXA36" s="96"/>
      <c r="OXB36" s="97"/>
      <c r="OXC36" s="97"/>
      <c r="OXD36" s="96"/>
      <c r="OXE36" s="96"/>
      <c r="OXF36" s="97"/>
      <c r="OXG36" s="97"/>
      <c r="OXH36" s="96"/>
      <c r="OXI36" s="96"/>
      <c r="OXJ36" s="97"/>
      <c r="OXK36" s="97"/>
      <c r="OXL36" s="96"/>
      <c r="OXM36" s="96"/>
      <c r="OXN36" s="97"/>
      <c r="OXO36" s="97"/>
      <c r="OXP36" s="96"/>
      <c r="OXQ36" s="96"/>
      <c r="OXR36" s="97"/>
      <c r="OXS36" s="97"/>
      <c r="OXT36" s="96"/>
      <c r="OXU36" s="96"/>
      <c r="OXV36" s="97"/>
      <c r="OXW36" s="97"/>
      <c r="OXX36" s="96"/>
      <c r="OXY36" s="96"/>
      <c r="OXZ36" s="97"/>
      <c r="OYA36" s="97"/>
      <c r="OYB36" s="96"/>
      <c r="OYC36" s="96"/>
      <c r="OYD36" s="97"/>
      <c r="OYE36" s="97"/>
      <c r="OYF36" s="96"/>
      <c r="OYG36" s="96"/>
      <c r="OYH36" s="97"/>
      <c r="OYI36" s="97"/>
      <c r="OYJ36" s="96"/>
      <c r="OYK36" s="96"/>
      <c r="OYL36" s="97"/>
      <c r="OYM36" s="97"/>
      <c r="OYN36" s="96"/>
      <c r="OYO36" s="96"/>
      <c r="OYP36" s="97"/>
      <c r="OYQ36" s="97"/>
      <c r="OYR36" s="96"/>
      <c r="OYS36" s="96"/>
      <c r="OYT36" s="97"/>
      <c r="OYU36" s="97"/>
      <c r="OYV36" s="96"/>
      <c r="OYW36" s="96"/>
      <c r="OYX36" s="97"/>
      <c r="OYY36" s="97"/>
      <c r="OYZ36" s="96"/>
      <c r="OZA36" s="96"/>
      <c r="OZB36" s="97"/>
      <c r="OZC36" s="97"/>
      <c r="OZD36" s="96"/>
      <c r="OZE36" s="96"/>
      <c r="OZF36" s="97"/>
      <c r="OZG36" s="97"/>
      <c r="OZH36" s="96"/>
      <c r="OZI36" s="96"/>
      <c r="OZJ36" s="97"/>
      <c r="OZK36" s="97"/>
      <c r="OZL36" s="96"/>
      <c r="OZM36" s="96"/>
      <c r="OZN36" s="97"/>
      <c r="OZO36" s="97"/>
      <c r="OZP36" s="96"/>
      <c r="OZQ36" s="96"/>
      <c r="OZR36" s="97"/>
      <c r="OZS36" s="97"/>
      <c r="OZT36" s="96"/>
      <c r="OZU36" s="96"/>
      <c r="OZV36" s="97"/>
      <c r="OZW36" s="97"/>
      <c r="OZX36" s="96"/>
      <c r="OZY36" s="96"/>
      <c r="OZZ36" s="97"/>
      <c r="PAA36" s="97"/>
      <c r="PAB36" s="96"/>
      <c r="PAC36" s="96"/>
      <c r="PAD36" s="97"/>
      <c r="PAE36" s="97"/>
      <c r="PAF36" s="96"/>
      <c r="PAG36" s="96"/>
      <c r="PAH36" s="97"/>
      <c r="PAI36" s="97"/>
      <c r="PAJ36" s="96"/>
      <c r="PAK36" s="96"/>
      <c r="PAL36" s="97"/>
      <c r="PAM36" s="97"/>
      <c r="PAN36" s="96"/>
      <c r="PAO36" s="96"/>
      <c r="PAP36" s="97"/>
      <c r="PAQ36" s="97"/>
      <c r="PAR36" s="96"/>
      <c r="PAS36" s="96"/>
      <c r="PAT36" s="97"/>
      <c r="PAU36" s="97"/>
      <c r="PAV36" s="96"/>
      <c r="PAW36" s="96"/>
      <c r="PAX36" s="97"/>
      <c r="PAY36" s="97"/>
      <c r="PAZ36" s="96"/>
      <c r="PBA36" s="96"/>
      <c r="PBB36" s="97"/>
      <c r="PBC36" s="97"/>
      <c r="PBD36" s="96"/>
      <c r="PBE36" s="96"/>
      <c r="PBF36" s="97"/>
      <c r="PBG36" s="97"/>
      <c r="PBH36" s="96"/>
      <c r="PBI36" s="96"/>
      <c r="PBJ36" s="97"/>
      <c r="PBK36" s="97"/>
      <c r="PBL36" s="96"/>
      <c r="PBM36" s="96"/>
      <c r="PBN36" s="97"/>
      <c r="PBO36" s="97"/>
      <c r="PBP36" s="96"/>
      <c r="PBQ36" s="96"/>
      <c r="PBR36" s="97"/>
      <c r="PBS36" s="97"/>
      <c r="PBT36" s="96"/>
      <c r="PBU36" s="96"/>
      <c r="PBV36" s="97"/>
      <c r="PBW36" s="97"/>
      <c r="PBX36" s="96"/>
      <c r="PBY36" s="96"/>
      <c r="PBZ36" s="97"/>
      <c r="PCA36" s="97"/>
      <c r="PCB36" s="96"/>
      <c r="PCC36" s="96"/>
      <c r="PCD36" s="97"/>
      <c r="PCE36" s="97"/>
      <c r="PCF36" s="96"/>
      <c r="PCG36" s="96"/>
      <c r="PCH36" s="97"/>
      <c r="PCI36" s="97"/>
      <c r="PCJ36" s="96"/>
      <c r="PCK36" s="96"/>
      <c r="PCL36" s="97"/>
      <c r="PCM36" s="97"/>
      <c r="PCN36" s="96"/>
      <c r="PCO36" s="96"/>
      <c r="PCP36" s="97"/>
      <c r="PCQ36" s="97"/>
      <c r="PCR36" s="96"/>
      <c r="PCS36" s="96"/>
      <c r="PCT36" s="97"/>
      <c r="PCU36" s="97"/>
      <c r="PCV36" s="96"/>
      <c r="PCW36" s="96"/>
      <c r="PCX36" s="97"/>
      <c r="PCY36" s="97"/>
      <c r="PCZ36" s="96"/>
      <c r="PDA36" s="96"/>
      <c r="PDB36" s="97"/>
      <c r="PDC36" s="97"/>
      <c r="PDD36" s="96"/>
      <c r="PDE36" s="96"/>
      <c r="PDF36" s="97"/>
      <c r="PDG36" s="97"/>
      <c r="PDH36" s="96"/>
      <c r="PDI36" s="96"/>
      <c r="PDJ36" s="97"/>
      <c r="PDK36" s="97"/>
      <c r="PDL36" s="96"/>
      <c r="PDM36" s="96"/>
      <c r="PDN36" s="97"/>
      <c r="PDO36" s="97"/>
      <c r="PDP36" s="96"/>
      <c r="PDQ36" s="96"/>
      <c r="PDR36" s="97"/>
      <c r="PDS36" s="97"/>
      <c r="PDT36" s="96"/>
      <c r="PDU36" s="96"/>
      <c r="PDV36" s="97"/>
      <c r="PDW36" s="97"/>
      <c r="PDX36" s="96"/>
      <c r="PDY36" s="96"/>
      <c r="PDZ36" s="97"/>
      <c r="PEA36" s="97"/>
      <c r="PEB36" s="96"/>
      <c r="PEC36" s="96"/>
      <c r="PED36" s="97"/>
      <c r="PEE36" s="97"/>
      <c r="PEF36" s="96"/>
      <c r="PEG36" s="96"/>
      <c r="PEH36" s="97"/>
      <c r="PEI36" s="97"/>
      <c r="PEJ36" s="96"/>
      <c r="PEK36" s="96"/>
      <c r="PEL36" s="97"/>
      <c r="PEM36" s="97"/>
      <c r="PEN36" s="96"/>
      <c r="PEO36" s="96"/>
      <c r="PEP36" s="97"/>
      <c r="PEQ36" s="97"/>
      <c r="PER36" s="96"/>
      <c r="PES36" s="96"/>
      <c r="PET36" s="97"/>
      <c r="PEU36" s="97"/>
      <c r="PEV36" s="96"/>
      <c r="PEW36" s="96"/>
      <c r="PEX36" s="97"/>
      <c r="PEY36" s="97"/>
      <c r="PEZ36" s="96"/>
      <c r="PFA36" s="96"/>
      <c r="PFB36" s="97"/>
      <c r="PFC36" s="97"/>
      <c r="PFD36" s="96"/>
      <c r="PFE36" s="96"/>
      <c r="PFF36" s="97"/>
      <c r="PFG36" s="97"/>
      <c r="PFH36" s="96"/>
      <c r="PFI36" s="96"/>
      <c r="PFJ36" s="97"/>
      <c r="PFK36" s="97"/>
      <c r="PFL36" s="96"/>
      <c r="PFM36" s="96"/>
      <c r="PFN36" s="97"/>
      <c r="PFO36" s="97"/>
      <c r="PFP36" s="96"/>
      <c r="PFQ36" s="96"/>
      <c r="PFR36" s="97"/>
      <c r="PFS36" s="97"/>
      <c r="PFT36" s="96"/>
      <c r="PFU36" s="96"/>
      <c r="PFV36" s="97"/>
      <c r="PFW36" s="97"/>
      <c r="PFX36" s="96"/>
      <c r="PFY36" s="96"/>
      <c r="PFZ36" s="97"/>
      <c r="PGA36" s="97"/>
      <c r="PGB36" s="96"/>
      <c r="PGC36" s="96"/>
      <c r="PGD36" s="97"/>
      <c r="PGE36" s="97"/>
      <c r="PGF36" s="96"/>
      <c r="PGG36" s="96"/>
      <c r="PGH36" s="97"/>
      <c r="PGI36" s="97"/>
      <c r="PGJ36" s="96"/>
      <c r="PGK36" s="96"/>
      <c r="PGL36" s="97"/>
      <c r="PGM36" s="97"/>
      <c r="PGN36" s="96"/>
      <c r="PGO36" s="96"/>
      <c r="PGP36" s="97"/>
      <c r="PGQ36" s="97"/>
      <c r="PGR36" s="96"/>
      <c r="PGS36" s="96"/>
      <c r="PGT36" s="97"/>
      <c r="PGU36" s="97"/>
      <c r="PGV36" s="96"/>
      <c r="PGW36" s="96"/>
      <c r="PGX36" s="97"/>
      <c r="PGY36" s="97"/>
      <c r="PGZ36" s="96"/>
      <c r="PHA36" s="96"/>
      <c r="PHB36" s="97"/>
      <c r="PHC36" s="97"/>
      <c r="PHD36" s="96"/>
      <c r="PHE36" s="96"/>
      <c r="PHF36" s="97"/>
      <c r="PHG36" s="97"/>
      <c r="PHH36" s="96"/>
      <c r="PHI36" s="96"/>
      <c r="PHJ36" s="97"/>
      <c r="PHK36" s="97"/>
      <c r="PHL36" s="96"/>
      <c r="PHM36" s="96"/>
      <c r="PHN36" s="97"/>
      <c r="PHO36" s="97"/>
      <c r="PHP36" s="96"/>
      <c r="PHQ36" s="96"/>
      <c r="PHR36" s="97"/>
      <c r="PHS36" s="97"/>
      <c r="PHT36" s="96"/>
      <c r="PHU36" s="96"/>
      <c r="PHV36" s="97"/>
      <c r="PHW36" s="97"/>
      <c r="PHX36" s="96"/>
      <c r="PHY36" s="96"/>
      <c r="PHZ36" s="97"/>
      <c r="PIA36" s="97"/>
      <c r="PIB36" s="96"/>
      <c r="PIC36" s="96"/>
      <c r="PID36" s="97"/>
      <c r="PIE36" s="97"/>
      <c r="PIF36" s="96"/>
      <c r="PIG36" s="96"/>
      <c r="PIH36" s="97"/>
      <c r="PII36" s="97"/>
      <c r="PIJ36" s="96"/>
      <c r="PIK36" s="96"/>
      <c r="PIL36" s="97"/>
      <c r="PIM36" s="97"/>
      <c r="PIN36" s="96"/>
      <c r="PIO36" s="96"/>
      <c r="PIP36" s="97"/>
      <c r="PIQ36" s="97"/>
      <c r="PIR36" s="96"/>
      <c r="PIS36" s="96"/>
      <c r="PIT36" s="97"/>
      <c r="PIU36" s="97"/>
      <c r="PIV36" s="96"/>
      <c r="PIW36" s="96"/>
      <c r="PIX36" s="97"/>
      <c r="PIY36" s="97"/>
      <c r="PIZ36" s="96"/>
      <c r="PJA36" s="96"/>
      <c r="PJB36" s="97"/>
      <c r="PJC36" s="97"/>
      <c r="PJD36" s="96"/>
      <c r="PJE36" s="96"/>
      <c r="PJF36" s="97"/>
      <c r="PJG36" s="97"/>
      <c r="PJH36" s="96"/>
      <c r="PJI36" s="96"/>
      <c r="PJJ36" s="97"/>
      <c r="PJK36" s="97"/>
      <c r="PJL36" s="96"/>
      <c r="PJM36" s="96"/>
      <c r="PJN36" s="97"/>
      <c r="PJO36" s="97"/>
      <c r="PJP36" s="96"/>
      <c r="PJQ36" s="96"/>
      <c r="PJR36" s="97"/>
      <c r="PJS36" s="97"/>
      <c r="PJT36" s="96"/>
      <c r="PJU36" s="96"/>
      <c r="PJV36" s="97"/>
      <c r="PJW36" s="97"/>
      <c r="PJX36" s="96"/>
      <c r="PJY36" s="96"/>
      <c r="PJZ36" s="97"/>
      <c r="PKA36" s="97"/>
      <c r="PKB36" s="96"/>
      <c r="PKC36" s="96"/>
      <c r="PKD36" s="97"/>
      <c r="PKE36" s="97"/>
      <c r="PKF36" s="96"/>
      <c r="PKG36" s="96"/>
      <c r="PKH36" s="97"/>
      <c r="PKI36" s="97"/>
      <c r="PKJ36" s="96"/>
      <c r="PKK36" s="96"/>
      <c r="PKL36" s="97"/>
      <c r="PKM36" s="97"/>
      <c r="PKN36" s="96"/>
      <c r="PKO36" s="96"/>
      <c r="PKP36" s="97"/>
      <c r="PKQ36" s="97"/>
      <c r="PKR36" s="96"/>
      <c r="PKS36" s="96"/>
      <c r="PKT36" s="97"/>
      <c r="PKU36" s="97"/>
      <c r="PKV36" s="96"/>
      <c r="PKW36" s="96"/>
      <c r="PKX36" s="97"/>
      <c r="PKY36" s="97"/>
      <c r="PKZ36" s="96"/>
      <c r="PLA36" s="96"/>
      <c r="PLB36" s="97"/>
      <c r="PLC36" s="97"/>
      <c r="PLD36" s="96"/>
      <c r="PLE36" s="96"/>
      <c r="PLF36" s="97"/>
      <c r="PLG36" s="97"/>
      <c r="PLH36" s="96"/>
      <c r="PLI36" s="96"/>
      <c r="PLJ36" s="97"/>
      <c r="PLK36" s="97"/>
      <c r="PLL36" s="96"/>
      <c r="PLM36" s="96"/>
      <c r="PLN36" s="97"/>
      <c r="PLO36" s="97"/>
      <c r="PLP36" s="96"/>
      <c r="PLQ36" s="96"/>
      <c r="PLR36" s="97"/>
      <c r="PLS36" s="97"/>
      <c r="PLT36" s="96"/>
      <c r="PLU36" s="96"/>
      <c r="PLV36" s="97"/>
      <c r="PLW36" s="97"/>
      <c r="PLX36" s="96"/>
      <c r="PLY36" s="96"/>
      <c r="PLZ36" s="97"/>
      <c r="PMA36" s="97"/>
      <c r="PMB36" s="96"/>
      <c r="PMC36" s="96"/>
      <c r="PMD36" s="97"/>
      <c r="PME36" s="97"/>
      <c r="PMF36" s="96"/>
      <c r="PMG36" s="96"/>
      <c r="PMH36" s="97"/>
      <c r="PMI36" s="97"/>
      <c r="PMJ36" s="96"/>
      <c r="PMK36" s="96"/>
      <c r="PML36" s="97"/>
      <c r="PMM36" s="97"/>
      <c r="PMN36" s="96"/>
      <c r="PMO36" s="96"/>
      <c r="PMP36" s="97"/>
      <c r="PMQ36" s="97"/>
      <c r="PMR36" s="96"/>
      <c r="PMS36" s="96"/>
      <c r="PMT36" s="97"/>
      <c r="PMU36" s="97"/>
      <c r="PMV36" s="96"/>
      <c r="PMW36" s="96"/>
      <c r="PMX36" s="97"/>
      <c r="PMY36" s="97"/>
      <c r="PMZ36" s="96"/>
      <c r="PNA36" s="96"/>
      <c r="PNB36" s="97"/>
      <c r="PNC36" s="97"/>
      <c r="PND36" s="96"/>
      <c r="PNE36" s="96"/>
      <c r="PNF36" s="97"/>
      <c r="PNG36" s="97"/>
      <c r="PNH36" s="96"/>
      <c r="PNI36" s="96"/>
      <c r="PNJ36" s="97"/>
      <c r="PNK36" s="97"/>
      <c r="PNL36" s="96"/>
      <c r="PNM36" s="96"/>
      <c r="PNN36" s="97"/>
      <c r="PNO36" s="97"/>
      <c r="PNP36" s="96"/>
      <c r="PNQ36" s="96"/>
      <c r="PNR36" s="97"/>
      <c r="PNS36" s="97"/>
      <c r="PNT36" s="96"/>
      <c r="PNU36" s="96"/>
      <c r="PNV36" s="97"/>
      <c r="PNW36" s="97"/>
      <c r="PNX36" s="96"/>
      <c r="PNY36" s="96"/>
      <c r="PNZ36" s="97"/>
      <c r="POA36" s="97"/>
      <c r="POB36" s="96"/>
      <c r="POC36" s="96"/>
      <c r="POD36" s="97"/>
      <c r="POE36" s="97"/>
      <c r="POF36" s="96"/>
      <c r="POG36" s="96"/>
      <c r="POH36" s="97"/>
      <c r="POI36" s="97"/>
      <c r="POJ36" s="96"/>
      <c r="POK36" s="96"/>
      <c r="POL36" s="97"/>
      <c r="POM36" s="97"/>
      <c r="PON36" s="96"/>
      <c r="POO36" s="96"/>
      <c r="POP36" s="97"/>
      <c r="POQ36" s="97"/>
      <c r="POR36" s="96"/>
      <c r="POS36" s="96"/>
      <c r="POT36" s="97"/>
      <c r="POU36" s="97"/>
      <c r="POV36" s="96"/>
      <c r="POW36" s="96"/>
      <c r="POX36" s="97"/>
      <c r="POY36" s="97"/>
      <c r="POZ36" s="96"/>
      <c r="PPA36" s="96"/>
      <c r="PPB36" s="97"/>
      <c r="PPC36" s="97"/>
      <c r="PPD36" s="96"/>
      <c r="PPE36" s="96"/>
      <c r="PPF36" s="97"/>
      <c r="PPG36" s="97"/>
      <c r="PPH36" s="96"/>
      <c r="PPI36" s="96"/>
      <c r="PPJ36" s="97"/>
      <c r="PPK36" s="97"/>
      <c r="PPL36" s="96"/>
      <c r="PPM36" s="96"/>
      <c r="PPN36" s="97"/>
      <c r="PPO36" s="97"/>
      <c r="PPP36" s="96"/>
      <c r="PPQ36" s="96"/>
      <c r="PPR36" s="97"/>
      <c r="PPS36" s="97"/>
      <c r="PPT36" s="96"/>
      <c r="PPU36" s="96"/>
      <c r="PPV36" s="97"/>
      <c r="PPW36" s="97"/>
      <c r="PPX36" s="96"/>
      <c r="PPY36" s="96"/>
      <c r="PPZ36" s="97"/>
      <c r="PQA36" s="97"/>
      <c r="PQB36" s="96"/>
      <c r="PQC36" s="96"/>
      <c r="PQD36" s="97"/>
      <c r="PQE36" s="97"/>
      <c r="PQF36" s="96"/>
      <c r="PQG36" s="96"/>
      <c r="PQH36" s="97"/>
      <c r="PQI36" s="97"/>
      <c r="PQJ36" s="96"/>
      <c r="PQK36" s="96"/>
      <c r="PQL36" s="97"/>
      <c r="PQM36" s="97"/>
      <c r="PQN36" s="96"/>
      <c r="PQO36" s="96"/>
      <c r="PQP36" s="97"/>
      <c r="PQQ36" s="97"/>
      <c r="PQR36" s="96"/>
      <c r="PQS36" s="96"/>
      <c r="PQT36" s="97"/>
      <c r="PQU36" s="97"/>
      <c r="PQV36" s="96"/>
      <c r="PQW36" s="96"/>
      <c r="PQX36" s="97"/>
      <c r="PQY36" s="97"/>
      <c r="PQZ36" s="96"/>
      <c r="PRA36" s="96"/>
      <c r="PRB36" s="97"/>
      <c r="PRC36" s="97"/>
      <c r="PRD36" s="96"/>
      <c r="PRE36" s="96"/>
      <c r="PRF36" s="97"/>
      <c r="PRG36" s="97"/>
      <c r="PRH36" s="96"/>
      <c r="PRI36" s="96"/>
      <c r="PRJ36" s="97"/>
      <c r="PRK36" s="97"/>
      <c r="PRL36" s="96"/>
      <c r="PRM36" s="96"/>
      <c r="PRN36" s="97"/>
      <c r="PRO36" s="97"/>
      <c r="PRP36" s="96"/>
      <c r="PRQ36" s="96"/>
      <c r="PRR36" s="97"/>
      <c r="PRS36" s="97"/>
      <c r="PRT36" s="96"/>
      <c r="PRU36" s="96"/>
      <c r="PRV36" s="97"/>
      <c r="PRW36" s="97"/>
      <c r="PRX36" s="96"/>
      <c r="PRY36" s="96"/>
      <c r="PRZ36" s="97"/>
      <c r="PSA36" s="97"/>
      <c r="PSB36" s="96"/>
      <c r="PSC36" s="96"/>
      <c r="PSD36" s="97"/>
      <c r="PSE36" s="97"/>
      <c r="PSF36" s="96"/>
      <c r="PSG36" s="96"/>
      <c r="PSH36" s="97"/>
      <c r="PSI36" s="97"/>
      <c r="PSJ36" s="96"/>
      <c r="PSK36" s="96"/>
      <c r="PSL36" s="97"/>
      <c r="PSM36" s="97"/>
      <c r="PSN36" s="96"/>
      <c r="PSO36" s="96"/>
      <c r="PSP36" s="97"/>
      <c r="PSQ36" s="97"/>
      <c r="PSR36" s="96"/>
      <c r="PSS36" s="96"/>
      <c r="PST36" s="97"/>
      <c r="PSU36" s="97"/>
      <c r="PSV36" s="96"/>
      <c r="PSW36" s="96"/>
      <c r="PSX36" s="97"/>
      <c r="PSY36" s="97"/>
      <c r="PSZ36" s="96"/>
      <c r="PTA36" s="96"/>
      <c r="PTB36" s="97"/>
      <c r="PTC36" s="97"/>
      <c r="PTD36" s="96"/>
      <c r="PTE36" s="96"/>
      <c r="PTF36" s="97"/>
      <c r="PTG36" s="97"/>
      <c r="PTH36" s="96"/>
      <c r="PTI36" s="96"/>
      <c r="PTJ36" s="97"/>
      <c r="PTK36" s="97"/>
      <c r="PTL36" s="96"/>
      <c r="PTM36" s="96"/>
      <c r="PTN36" s="97"/>
      <c r="PTO36" s="97"/>
      <c r="PTP36" s="96"/>
      <c r="PTQ36" s="96"/>
      <c r="PTR36" s="97"/>
      <c r="PTS36" s="97"/>
      <c r="PTT36" s="96"/>
      <c r="PTU36" s="96"/>
      <c r="PTV36" s="97"/>
      <c r="PTW36" s="97"/>
      <c r="PTX36" s="96"/>
      <c r="PTY36" s="96"/>
      <c r="PTZ36" s="97"/>
      <c r="PUA36" s="97"/>
      <c r="PUB36" s="96"/>
      <c r="PUC36" s="96"/>
      <c r="PUD36" s="97"/>
      <c r="PUE36" s="97"/>
      <c r="PUF36" s="96"/>
      <c r="PUG36" s="96"/>
      <c r="PUH36" s="97"/>
      <c r="PUI36" s="97"/>
      <c r="PUJ36" s="96"/>
      <c r="PUK36" s="96"/>
      <c r="PUL36" s="97"/>
      <c r="PUM36" s="97"/>
      <c r="PUN36" s="96"/>
      <c r="PUO36" s="96"/>
      <c r="PUP36" s="97"/>
      <c r="PUQ36" s="97"/>
      <c r="PUR36" s="96"/>
      <c r="PUS36" s="96"/>
      <c r="PUT36" s="97"/>
      <c r="PUU36" s="97"/>
      <c r="PUV36" s="96"/>
      <c r="PUW36" s="96"/>
      <c r="PUX36" s="97"/>
      <c r="PUY36" s="97"/>
      <c r="PUZ36" s="96"/>
      <c r="PVA36" s="96"/>
      <c r="PVB36" s="97"/>
      <c r="PVC36" s="97"/>
      <c r="PVD36" s="96"/>
      <c r="PVE36" s="96"/>
      <c r="PVF36" s="97"/>
      <c r="PVG36" s="97"/>
      <c r="PVH36" s="96"/>
      <c r="PVI36" s="96"/>
      <c r="PVJ36" s="97"/>
      <c r="PVK36" s="97"/>
      <c r="PVL36" s="96"/>
      <c r="PVM36" s="96"/>
      <c r="PVN36" s="97"/>
      <c r="PVO36" s="97"/>
      <c r="PVP36" s="96"/>
      <c r="PVQ36" s="96"/>
      <c r="PVR36" s="97"/>
      <c r="PVS36" s="97"/>
      <c r="PVT36" s="96"/>
      <c r="PVU36" s="96"/>
      <c r="PVV36" s="97"/>
      <c r="PVW36" s="97"/>
      <c r="PVX36" s="96"/>
      <c r="PVY36" s="96"/>
      <c r="PVZ36" s="97"/>
      <c r="PWA36" s="97"/>
      <c r="PWB36" s="96"/>
      <c r="PWC36" s="96"/>
      <c r="PWD36" s="97"/>
      <c r="PWE36" s="97"/>
      <c r="PWF36" s="96"/>
      <c r="PWG36" s="96"/>
      <c r="PWH36" s="97"/>
      <c r="PWI36" s="97"/>
      <c r="PWJ36" s="96"/>
      <c r="PWK36" s="96"/>
      <c r="PWL36" s="97"/>
      <c r="PWM36" s="97"/>
      <c r="PWN36" s="96"/>
      <c r="PWO36" s="96"/>
      <c r="PWP36" s="97"/>
      <c r="PWQ36" s="97"/>
      <c r="PWR36" s="96"/>
      <c r="PWS36" s="96"/>
      <c r="PWT36" s="97"/>
      <c r="PWU36" s="97"/>
      <c r="PWV36" s="96"/>
      <c r="PWW36" s="96"/>
      <c r="PWX36" s="97"/>
      <c r="PWY36" s="97"/>
      <c r="PWZ36" s="96"/>
      <c r="PXA36" s="96"/>
      <c r="PXB36" s="97"/>
      <c r="PXC36" s="97"/>
      <c r="PXD36" s="96"/>
      <c r="PXE36" s="96"/>
      <c r="PXF36" s="97"/>
      <c r="PXG36" s="97"/>
      <c r="PXH36" s="96"/>
      <c r="PXI36" s="96"/>
      <c r="PXJ36" s="97"/>
      <c r="PXK36" s="97"/>
      <c r="PXL36" s="96"/>
      <c r="PXM36" s="96"/>
      <c r="PXN36" s="97"/>
      <c r="PXO36" s="97"/>
      <c r="PXP36" s="96"/>
      <c r="PXQ36" s="96"/>
      <c r="PXR36" s="97"/>
      <c r="PXS36" s="97"/>
      <c r="PXT36" s="96"/>
      <c r="PXU36" s="96"/>
      <c r="PXV36" s="97"/>
      <c r="PXW36" s="97"/>
      <c r="PXX36" s="96"/>
      <c r="PXY36" s="96"/>
      <c r="PXZ36" s="97"/>
      <c r="PYA36" s="97"/>
      <c r="PYB36" s="96"/>
      <c r="PYC36" s="96"/>
      <c r="PYD36" s="97"/>
      <c r="PYE36" s="97"/>
      <c r="PYF36" s="96"/>
      <c r="PYG36" s="96"/>
      <c r="PYH36" s="97"/>
      <c r="PYI36" s="97"/>
      <c r="PYJ36" s="96"/>
      <c r="PYK36" s="96"/>
      <c r="PYL36" s="97"/>
      <c r="PYM36" s="97"/>
      <c r="PYN36" s="96"/>
      <c r="PYO36" s="96"/>
      <c r="PYP36" s="97"/>
      <c r="PYQ36" s="97"/>
      <c r="PYR36" s="96"/>
      <c r="PYS36" s="96"/>
      <c r="PYT36" s="97"/>
      <c r="PYU36" s="97"/>
      <c r="PYV36" s="96"/>
      <c r="PYW36" s="96"/>
      <c r="PYX36" s="97"/>
      <c r="PYY36" s="97"/>
      <c r="PYZ36" s="96"/>
      <c r="PZA36" s="96"/>
      <c r="PZB36" s="97"/>
      <c r="PZC36" s="97"/>
      <c r="PZD36" s="96"/>
      <c r="PZE36" s="96"/>
      <c r="PZF36" s="97"/>
      <c r="PZG36" s="97"/>
      <c r="PZH36" s="96"/>
      <c r="PZI36" s="96"/>
      <c r="PZJ36" s="97"/>
      <c r="PZK36" s="97"/>
      <c r="PZL36" s="96"/>
      <c r="PZM36" s="96"/>
      <c r="PZN36" s="97"/>
      <c r="PZO36" s="97"/>
      <c r="PZP36" s="96"/>
      <c r="PZQ36" s="96"/>
      <c r="PZR36" s="97"/>
      <c r="PZS36" s="97"/>
      <c r="PZT36" s="96"/>
      <c r="PZU36" s="96"/>
      <c r="PZV36" s="97"/>
      <c r="PZW36" s="97"/>
      <c r="PZX36" s="96"/>
      <c r="PZY36" s="96"/>
      <c r="PZZ36" s="97"/>
      <c r="QAA36" s="97"/>
      <c r="QAB36" s="96"/>
      <c r="QAC36" s="96"/>
      <c r="QAD36" s="97"/>
      <c r="QAE36" s="97"/>
      <c r="QAF36" s="96"/>
      <c r="QAG36" s="96"/>
      <c r="QAH36" s="97"/>
      <c r="QAI36" s="97"/>
      <c r="QAJ36" s="96"/>
      <c r="QAK36" s="96"/>
      <c r="QAL36" s="97"/>
      <c r="QAM36" s="97"/>
      <c r="QAN36" s="96"/>
      <c r="QAO36" s="96"/>
      <c r="QAP36" s="97"/>
      <c r="QAQ36" s="97"/>
      <c r="QAR36" s="96"/>
      <c r="QAS36" s="96"/>
      <c r="QAT36" s="97"/>
      <c r="QAU36" s="97"/>
      <c r="QAV36" s="96"/>
      <c r="QAW36" s="96"/>
      <c r="QAX36" s="97"/>
      <c r="QAY36" s="97"/>
      <c r="QAZ36" s="96"/>
      <c r="QBA36" s="96"/>
      <c r="QBB36" s="97"/>
      <c r="QBC36" s="97"/>
      <c r="QBD36" s="96"/>
      <c r="QBE36" s="96"/>
      <c r="QBF36" s="97"/>
      <c r="QBG36" s="97"/>
      <c r="QBH36" s="96"/>
      <c r="QBI36" s="96"/>
      <c r="QBJ36" s="97"/>
      <c r="QBK36" s="97"/>
      <c r="QBL36" s="96"/>
      <c r="QBM36" s="96"/>
      <c r="QBN36" s="97"/>
      <c r="QBO36" s="97"/>
      <c r="QBP36" s="96"/>
      <c r="QBQ36" s="96"/>
      <c r="QBR36" s="97"/>
      <c r="QBS36" s="97"/>
      <c r="QBT36" s="96"/>
      <c r="QBU36" s="96"/>
      <c r="QBV36" s="97"/>
      <c r="QBW36" s="97"/>
      <c r="QBX36" s="96"/>
      <c r="QBY36" s="96"/>
      <c r="QBZ36" s="97"/>
      <c r="QCA36" s="97"/>
      <c r="QCB36" s="96"/>
      <c r="QCC36" s="96"/>
      <c r="QCD36" s="97"/>
      <c r="QCE36" s="97"/>
      <c r="QCF36" s="96"/>
      <c r="QCG36" s="96"/>
      <c r="QCH36" s="97"/>
      <c r="QCI36" s="97"/>
      <c r="QCJ36" s="96"/>
      <c r="QCK36" s="96"/>
      <c r="QCL36" s="97"/>
      <c r="QCM36" s="97"/>
      <c r="QCN36" s="96"/>
      <c r="QCO36" s="96"/>
      <c r="QCP36" s="97"/>
      <c r="QCQ36" s="97"/>
      <c r="QCR36" s="96"/>
      <c r="QCS36" s="96"/>
      <c r="QCT36" s="97"/>
      <c r="QCU36" s="97"/>
      <c r="QCV36" s="96"/>
      <c r="QCW36" s="96"/>
      <c r="QCX36" s="97"/>
      <c r="QCY36" s="97"/>
      <c r="QCZ36" s="96"/>
      <c r="QDA36" s="96"/>
      <c r="QDB36" s="97"/>
      <c r="QDC36" s="97"/>
      <c r="QDD36" s="96"/>
      <c r="QDE36" s="96"/>
      <c r="QDF36" s="97"/>
      <c r="QDG36" s="97"/>
      <c r="QDH36" s="96"/>
      <c r="QDI36" s="96"/>
      <c r="QDJ36" s="97"/>
      <c r="QDK36" s="97"/>
      <c r="QDL36" s="96"/>
      <c r="QDM36" s="96"/>
      <c r="QDN36" s="97"/>
      <c r="QDO36" s="97"/>
      <c r="QDP36" s="96"/>
      <c r="QDQ36" s="96"/>
      <c r="QDR36" s="97"/>
      <c r="QDS36" s="97"/>
      <c r="QDT36" s="96"/>
      <c r="QDU36" s="96"/>
      <c r="QDV36" s="97"/>
      <c r="QDW36" s="97"/>
      <c r="QDX36" s="96"/>
      <c r="QDY36" s="96"/>
      <c r="QDZ36" s="97"/>
      <c r="QEA36" s="97"/>
      <c r="QEB36" s="96"/>
      <c r="QEC36" s="96"/>
      <c r="QED36" s="97"/>
      <c r="QEE36" s="97"/>
      <c r="QEF36" s="96"/>
      <c r="QEG36" s="96"/>
      <c r="QEH36" s="97"/>
      <c r="QEI36" s="97"/>
      <c r="QEJ36" s="96"/>
      <c r="QEK36" s="96"/>
      <c r="QEL36" s="97"/>
      <c r="QEM36" s="97"/>
      <c r="QEN36" s="96"/>
      <c r="QEO36" s="96"/>
      <c r="QEP36" s="97"/>
      <c r="QEQ36" s="97"/>
      <c r="QER36" s="96"/>
      <c r="QES36" s="96"/>
      <c r="QET36" s="97"/>
      <c r="QEU36" s="97"/>
      <c r="QEV36" s="96"/>
      <c r="QEW36" s="96"/>
      <c r="QEX36" s="97"/>
      <c r="QEY36" s="97"/>
      <c r="QEZ36" s="96"/>
      <c r="QFA36" s="96"/>
      <c r="QFB36" s="97"/>
      <c r="QFC36" s="97"/>
      <c r="QFD36" s="96"/>
      <c r="QFE36" s="96"/>
      <c r="QFF36" s="97"/>
      <c r="QFG36" s="97"/>
      <c r="QFH36" s="96"/>
      <c r="QFI36" s="96"/>
      <c r="QFJ36" s="97"/>
      <c r="QFK36" s="97"/>
      <c r="QFL36" s="96"/>
      <c r="QFM36" s="96"/>
      <c r="QFN36" s="97"/>
      <c r="QFO36" s="97"/>
      <c r="QFP36" s="96"/>
      <c r="QFQ36" s="96"/>
      <c r="QFR36" s="97"/>
      <c r="QFS36" s="97"/>
      <c r="QFT36" s="96"/>
      <c r="QFU36" s="96"/>
      <c r="QFV36" s="97"/>
      <c r="QFW36" s="97"/>
      <c r="QFX36" s="96"/>
      <c r="QFY36" s="96"/>
      <c r="QFZ36" s="97"/>
      <c r="QGA36" s="97"/>
      <c r="QGB36" s="96"/>
      <c r="QGC36" s="96"/>
      <c r="QGD36" s="97"/>
      <c r="QGE36" s="97"/>
      <c r="QGF36" s="96"/>
      <c r="QGG36" s="96"/>
      <c r="QGH36" s="97"/>
      <c r="QGI36" s="97"/>
      <c r="QGJ36" s="96"/>
      <c r="QGK36" s="96"/>
      <c r="QGL36" s="97"/>
      <c r="QGM36" s="97"/>
      <c r="QGN36" s="96"/>
      <c r="QGO36" s="96"/>
      <c r="QGP36" s="97"/>
      <c r="QGQ36" s="97"/>
      <c r="QGR36" s="96"/>
      <c r="QGS36" s="96"/>
      <c r="QGT36" s="97"/>
      <c r="QGU36" s="97"/>
      <c r="QGV36" s="96"/>
      <c r="QGW36" s="96"/>
      <c r="QGX36" s="97"/>
      <c r="QGY36" s="97"/>
      <c r="QGZ36" s="96"/>
      <c r="QHA36" s="96"/>
      <c r="QHB36" s="97"/>
      <c r="QHC36" s="97"/>
      <c r="QHD36" s="96"/>
      <c r="QHE36" s="96"/>
      <c r="QHF36" s="97"/>
      <c r="QHG36" s="97"/>
      <c r="QHH36" s="96"/>
      <c r="QHI36" s="96"/>
      <c r="QHJ36" s="97"/>
      <c r="QHK36" s="97"/>
      <c r="QHL36" s="96"/>
      <c r="QHM36" s="96"/>
      <c r="QHN36" s="97"/>
      <c r="QHO36" s="97"/>
      <c r="QHP36" s="96"/>
      <c r="QHQ36" s="96"/>
      <c r="QHR36" s="97"/>
      <c r="QHS36" s="97"/>
      <c r="QHT36" s="96"/>
      <c r="QHU36" s="96"/>
      <c r="QHV36" s="97"/>
      <c r="QHW36" s="97"/>
      <c r="QHX36" s="96"/>
      <c r="QHY36" s="96"/>
      <c r="QHZ36" s="97"/>
      <c r="QIA36" s="97"/>
      <c r="QIB36" s="96"/>
      <c r="QIC36" s="96"/>
      <c r="QID36" s="97"/>
      <c r="QIE36" s="97"/>
      <c r="QIF36" s="96"/>
      <c r="QIG36" s="96"/>
      <c r="QIH36" s="97"/>
      <c r="QII36" s="97"/>
      <c r="QIJ36" s="96"/>
      <c r="QIK36" s="96"/>
      <c r="QIL36" s="97"/>
      <c r="QIM36" s="97"/>
      <c r="QIN36" s="96"/>
      <c r="QIO36" s="96"/>
      <c r="QIP36" s="97"/>
      <c r="QIQ36" s="97"/>
      <c r="QIR36" s="96"/>
      <c r="QIS36" s="96"/>
      <c r="QIT36" s="97"/>
      <c r="QIU36" s="97"/>
      <c r="QIV36" s="96"/>
      <c r="QIW36" s="96"/>
      <c r="QIX36" s="97"/>
      <c r="QIY36" s="97"/>
      <c r="QIZ36" s="96"/>
      <c r="QJA36" s="96"/>
      <c r="QJB36" s="97"/>
      <c r="QJC36" s="97"/>
      <c r="QJD36" s="96"/>
      <c r="QJE36" s="96"/>
      <c r="QJF36" s="97"/>
      <c r="QJG36" s="97"/>
      <c r="QJH36" s="96"/>
      <c r="QJI36" s="96"/>
      <c r="QJJ36" s="97"/>
      <c r="QJK36" s="97"/>
      <c r="QJL36" s="96"/>
      <c r="QJM36" s="96"/>
      <c r="QJN36" s="97"/>
      <c r="QJO36" s="97"/>
      <c r="QJP36" s="96"/>
      <c r="QJQ36" s="96"/>
      <c r="QJR36" s="97"/>
      <c r="QJS36" s="97"/>
      <c r="QJT36" s="96"/>
      <c r="QJU36" s="96"/>
      <c r="QJV36" s="97"/>
      <c r="QJW36" s="97"/>
      <c r="QJX36" s="96"/>
      <c r="QJY36" s="96"/>
      <c r="QJZ36" s="97"/>
      <c r="QKA36" s="97"/>
      <c r="QKB36" s="96"/>
      <c r="QKC36" s="96"/>
      <c r="QKD36" s="97"/>
      <c r="QKE36" s="97"/>
      <c r="QKF36" s="96"/>
      <c r="QKG36" s="96"/>
      <c r="QKH36" s="97"/>
      <c r="QKI36" s="97"/>
      <c r="QKJ36" s="96"/>
      <c r="QKK36" s="96"/>
      <c r="QKL36" s="97"/>
      <c r="QKM36" s="97"/>
      <c r="QKN36" s="96"/>
      <c r="QKO36" s="96"/>
      <c r="QKP36" s="97"/>
      <c r="QKQ36" s="97"/>
      <c r="QKR36" s="96"/>
      <c r="QKS36" s="96"/>
      <c r="QKT36" s="97"/>
      <c r="QKU36" s="97"/>
      <c r="QKV36" s="96"/>
      <c r="QKW36" s="96"/>
      <c r="QKX36" s="97"/>
      <c r="QKY36" s="97"/>
      <c r="QKZ36" s="96"/>
      <c r="QLA36" s="96"/>
      <c r="QLB36" s="97"/>
      <c r="QLC36" s="97"/>
      <c r="QLD36" s="96"/>
      <c r="QLE36" s="96"/>
      <c r="QLF36" s="97"/>
      <c r="QLG36" s="97"/>
      <c r="QLH36" s="96"/>
      <c r="QLI36" s="96"/>
      <c r="QLJ36" s="97"/>
      <c r="QLK36" s="97"/>
      <c r="QLL36" s="96"/>
      <c r="QLM36" s="96"/>
      <c r="QLN36" s="97"/>
      <c r="QLO36" s="97"/>
      <c r="QLP36" s="96"/>
      <c r="QLQ36" s="96"/>
      <c r="QLR36" s="97"/>
      <c r="QLS36" s="97"/>
      <c r="QLT36" s="96"/>
      <c r="QLU36" s="96"/>
      <c r="QLV36" s="97"/>
      <c r="QLW36" s="97"/>
      <c r="QLX36" s="96"/>
      <c r="QLY36" s="96"/>
      <c r="QLZ36" s="97"/>
      <c r="QMA36" s="97"/>
      <c r="QMB36" s="96"/>
      <c r="QMC36" s="96"/>
      <c r="QMD36" s="97"/>
      <c r="QME36" s="97"/>
      <c r="QMF36" s="96"/>
      <c r="QMG36" s="96"/>
      <c r="QMH36" s="97"/>
      <c r="QMI36" s="97"/>
      <c r="QMJ36" s="96"/>
      <c r="QMK36" s="96"/>
      <c r="QML36" s="97"/>
      <c r="QMM36" s="97"/>
      <c r="QMN36" s="96"/>
      <c r="QMO36" s="96"/>
      <c r="QMP36" s="97"/>
      <c r="QMQ36" s="97"/>
      <c r="QMR36" s="96"/>
      <c r="QMS36" s="96"/>
      <c r="QMT36" s="97"/>
      <c r="QMU36" s="97"/>
      <c r="QMV36" s="96"/>
      <c r="QMW36" s="96"/>
      <c r="QMX36" s="97"/>
      <c r="QMY36" s="97"/>
      <c r="QMZ36" s="96"/>
      <c r="QNA36" s="96"/>
      <c r="QNB36" s="97"/>
      <c r="QNC36" s="97"/>
      <c r="QND36" s="96"/>
      <c r="QNE36" s="96"/>
      <c r="QNF36" s="97"/>
      <c r="QNG36" s="97"/>
      <c r="QNH36" s="96"/>
      <c r="QNI36" s="96"/>
      <c r="QNJ36" s="97"/>
      <c r="QNK36" s="97"/>
      <c r="QNL36" s="96"/>
      <c r="QNM36" s="96"/>
      <c r="QNN36" s="97"/>
      <c r="QNO36" s="97"/>
      <c r="QNP36" s="96"/>
      <c r="QNQ36" s="96"/>
      <c r="QNR36" s="97"/>
      <c r="QNS36" s="97"/>
      <c r="QNT36" s="96"/>
      <c r="QNU36" s="96"/>
      <c r="QNV36" s="97"/>
      <c r="QNW36" s="97"/>
      <c r="QNX36" s="96"/>
      <c r="QNY36" s="96"/>
      <c r="QNZ36" s="97"/>
      <c r="QOA36" s="97"/>
      <c r="QOB36" s="96"/>
      <c r="QOC36" s="96"/>
      <c r="QOD36" s="97"/>
      <c r="QOE36" s="97"/>
      <c r="QOF36" s="96"/>
      <c r="QOG36" s="96"/>
      <c r="QOH36" s="97"/>
      <c r="QOI36" s="97"/>
      <c r="QOJ36" s="96"/>
      <c r="QOK36" s="96"/>
      <c r="QOL36" s="97"/>
      <c r="QOM36" s="97"/>
      <c r="QON36" s="96"/>
      <c r="QOO36" s="96"/>
      <c r="QOP36" s="97"/>
      <c r="QOQ36" s="97"/>
      <c r="QOR36" s="96"/>
      <c r="QOS36" s="96"/>
      <c r="QOT36" s="97"/>
      <c r="QOU36" s="97"/>
      <c r="QOV36" s="96"/>
      <c r="QOW36" s="96"/>
      <c r="QOX36" s="97"/>
      <c r="QOY36" s="97"/>
      <c r="QOZ36" s="96"/>
      <c r="QPA36" s="96"/>
      <c r="QPB36" s="97"/>
      <c r="QPC36" s="97"/>
      <c r="QPD36" s="96"/>
      <c r="QPE36" s="96"/>
      <c r="QPF36" s="97"/>
      <c r="QPG36" s="97"/>
      <c r="QPH36" s="96"/>
      <c r="QPI36" s="96"/>
      <c r="QPJ36" s="97"/>
      <c r="QPK36" s="97"/>
      <c r="QPL36" s="96"/>
      <c r="QPM36" s="96"/>
      <c r="QPN36" s="97"/>
      <c r="QPO36" s="97"/>
      <c r="QPP36" s="96"/>
      <c r="QPQ36" s="96"/>
      <c r="QPR36" s="97"/>
      <c r="QPS36" s="97"/>
      <c r="QPT36" s="96"/>
      <c r="QPU36" s="96"/>
      <c r="QPV36" s="97"/>
      <c r="QPW36" s="97"/>
      <c r="QPX36" s="96"/>
      <c r="QPY36" s="96"/>
      <c r="QPZ36" s="97"/>
      <c r="QQA36" s="97"/>
      <c r="QQB36" s="96"/>
      <c r="QQC36" s="96"/>
      <c r="QQD36" s="97"/>
      <c r="QQE36" s="97"/>
      <c r="QQF36" s="96"/>
      <c r="QQG36" s="96"/>
      <c r="QQH36" s="97"/>
      <c r="QQI36" s="97"/>
      <c r="QQJ36" s="96"/>
      <c r="QQK36" s="96"/>
      <c r="QQL36" s="97"/>
      <c r="QQM36" s="97"/>
      <c r="QQN36" s="96"/>
      <c r="QQO36" s="96"/>
      <c r="QQP36" s="97"/>
      <c r="QQQ36" s="97"/>
      <c r="QQR36" s="96"/>
      <c r="QQS36" s="96"/>
      <c r="QQT36" s="97"/>
      <c r="QQU36" s="97"/>
      <c r="QQV36" s="96"/>
      <c r="QQW36" s="96"/>
      <c r="QQX36" s="97"/>
      <c r="QQY36" s="97"/>
      <c r="QQZ36" s="96"/>
      <c r="QRA36" s="96"/>
      <c r="QRB36" s="97"/>
      <c r="QRC36" s="97"/>
      <c r="QRD36" s="96"/>
      <c r="QRE36" s="96"/>
      <c r="QRF36" s="97"/>
      <c r="QRG36" s="97"/>
      <c r="QRH36" s="96"/>
      <c r="QRI36" s="96"/>
      <c r="QRJ36" s="97"/>
      <c r="QRK36" s="97"/>
      <c r="QRL36" s="96"/>
      <c r="QRM36" s="96"/>
      <c r="QRN36" s="97"/>
      <c r="QRO36" s="97"/>
      <c r="QRP36" s="96"/>
      <c r="QRQ36" s="96"/>
      <c r="QRR36" s="97"/>
      <c r="QRS36" s="97"/>
      <c r="QRT36" s="96"/>
      <c r="QRU36" s="96"/>
      <c r="QRV36" s="97"/>
      <c r="QRW36" s="97"/>
      <c r="QRX36" s="96"/>
      <c r="QRY36" s="96"/>
      <c r="QRZ36" s="97"/>
      <c r="QSA36" s="97"/>
      <c r="QSB36" s="96"/>
      <c r="QSC36" s="96"/>
      <c r="QSD36" s="97"/>
      <c r="QSE36" s="97"/>
      <c r="QSF36" s="96"/>
      <c r="QSG36" s="96"/>
      <c r="QSH36" s="97"/>
      <c r="QSI36" s="97"/>
      <c r="QSJ36" s="96"/>
      <c r="QSK36" s="96"/>
      <c r="QSL36" s="97"/>
      <c r="QSM36" s="97"/>
      <c r="QSN36" s="96"/>
      <c r="QSO36" s="96"/>
      <c r="QSP36" s="97"/>
      <c r="QSQ36" s="97"/>
      <c r="QSR36" s="96"/>
      <c r="QSS36" s="96"/>
      <c r="QST36" s="97"/>
      <c r="QSU36" s="97"/>
      <c r="QSV36" s="96"/>
      <c r="QSW36" s="96"/>
      <c r="QSX36" s="97"/>
      <c r="QSY36" s="97"/>
      <c r="QSZ36" s="96"/>
      <c r="QTA36" s="96"/>
      <c r="QTB36" s="97"/>
      <c r="QTC36" s="97"/>
      <c r="QTD36" s="96"/>
      <c r="QTE36" s="96"/>
      <c r="QTF36" s="97"/>
      <c r="QTG36" s="97"/>
      <c r="QTH36" s="96"/>
      <c r="QTI36" s="96"/>
      <c r="QTJ36" s="97"/>
      <c r="QTK36" s="97"/>
      <c r="QTL36" s="96"/>
      <c r="QTM36" s="96"/>
      <c r="QTN36" s="97"/>
      <c r="QTO36" s="97"/>
      <c r="QTP36" s="96"/>
      <c r="QTQ36" s="96"/>
      <c r="QTR36" s="97"/>
      <c r="QTS36" s="97"/>
      <c r="QTT36" s="96"/>
      <c r="QTU36" s="96"/>
      <c r="QTV36" s="97"/>
      <c r="QTW36" s="97"/>
      <c r="QTX36" s="96"/>
      <c r="QTY36" s="96"/>
      <c r="QTZ36" s="97"/>
      <c r="QUA36" s="97"/>
      <c r="QUB36" s="96"/>
      <c r="QUC36" s="96"/>
      <c r="QUD36" s="97"/>
      <c r="QUE36" s="97"/>
      <c r="QUF36" s="96"/>
      <c r="QUG36" s="96"/>
      <c r="QUH36" s="97"/>
      <c r="QUI36" s="97"/>
      <c r="QUJ36" s="96"/>
      <c r="QUK36" s="96"/>
      <c r="QUL36" s="97"/>
      <c r="QUM36" s="97"/>
      <c r="QUN36" s="96"/>
      <c r="QUO36" s="96"/>
      <c r="QUP36" s="97"/>
      <c r="QUQ36" s="97"/>
      <c r="QUR36" s="96"/>
      <c r="QUS36" s="96"/>
      <c r="QUT36" s="97"/>
      <c r="QUU36" s="97"/>
      <c r="QUV36" s="96"/>
      <c r="QUW36" s="96"/>
      <c r="QUX36" s="97"/>
      <c r="QUY36" s="97"/>
      <c r="QUZ36" s="96"/>
      <c r="QVA36" s="96"/>
      <c r="QVB36" s="97"/>
      <c r="QVC36" s="97"/>
      <c r="QVD36" s="96"/>
      <c r="QVE36" s="96"/>
      <c r="QVF36" s="97"/>
      <c r="QVG36" s="97"/>
      <c r="QVH36" s="96"/>
      <c r="QVI36" s="96"/>
      <c r="QVJ36" s="97"/>
      <c r="QVK36" s="97"/>
      <c r="QVL36" s="96"/>
      <c r="QVM36" s="96"/>
      <c r="QVN36" s="97"/>
      <c r="QVO36" s="97"/>
      <c r="QVP36" s="96"/>
      <c r="QVQ36" s="96"/>
      <c r="QVR36" s="97"/>
      <c r="QVS36" s="97"/>
      <c r="QVT36" s="96"/>
      <c r="QVU36" s="96"/>
      <c r="QVV36" s="97"/>
      <c r="QVW36" s="97"/>
      <c r="QVX36" s="96"/>
      <c r="QVY36" s="96"/>
      <c r="QVZ36" s="97"/>
      <c r="QWA36" s="97"/>
      <c r="QWB36" s="96"/>
      <c r="QWC36" s="96"/>
      <c r="QWD36" s="97"/>
      <c r="QWE36" s="97"/>
      <c r="QWF36" s="96"/>
      <c r="QWG36" s="96"/>
      <c r="QWH36" s="97"/>
      <c r="QWI36" s="97"/>
      <c r="QWJ36" s="96"/>
      <c r="QWK36" s="96"/>
      <c r="QWL36" s="97"/>
      <c r="QWM36" s="97"/>
      <c r="QWN36" s="96"/>
      <c r="QWO36" s="96"/>
      <c r="QWP36" s="97"/>
      <c r="QWQ36" s="97"/>
      <c r="QWR36" s="96"/>
      <c r="QWS36" s="96"/>
      <c r="QWT36" s="97"/>
      <c r="QWU36" s="97"/>
      <c r="QWV36" s="96"/>
      <c r="QWW36" s="96"/>
      <c r="QWX36" s="97"/>
      <c r="QWY36" s="97"/>
      <c r="QWZ36" s="96"/>
      <c r="QXA36" s="96"/>
      <c r="QXB36" s="97"/>
      <c r="QXC36" s="97"/>
      <c r="QXD36" s="96"/>
      <c r="QXE36" s="96"/>
      <c r="QXF36" s="97"/>
      <c r="QXG36" s="97"/>
      <c r="QXH36" s="96"/>
      <c r="QXI36" s="96"/>
      <c r="QXJ36" s="97"/>
      <c r="QXK36" s="97"/>
      <c r="QXL36" s="96"/>
      <c r="QXM36" s="96"/>
      <c r="QXN36" s="97"/>
      <c r="QXO36" s="97"/>
      <c r="QXP36" s="96"/>
      <c r="QXQ36" s="96"/>
      <c r="QXR36" s="97"/>
      <c r="QXS36" s="97"/>
      <c r="QXT36" s="96"/>
      <c r="QXU36" s="96"/>
      <c r="QXV36" s="97"/>
      <c r="QXW36" s="97"/>
      <c r="QXX36" s="96"/>
      <c r="QXY36" s="96"/>
      <c r="QXZ36" s="97"/>
      <c r="QYA36" s="97"/>
      <c r="QYB36" s="96"/>
      <c r="QYC36" s="96"/>
      <c r="QYD36" s="97"/>
      <c r="QYE36" s="97"/>
      <c r="QYF36" s="96"/>
      <c r="QYG36" s="96"/>
      <c r="QYH36" s="97"/>
      <c r="QYI36" s="97"/>
      <c r="QYJ36" s="96"/>
      <c r="QYK36" s="96"/>
      <c r="QYL36" s="97"/>
      <c r="QYM36" s="97"/>
      <c r="QYN36" s="96"/>
      <c r="QYO36" s="96"/>
      <c r="QYP36" s="97"/>
      <c r="QYQ36" s="97"/>
      <c r="QYR36" s="96"/>
      <c r="QYS36" s="96"/>
      <c r="QYT36" s="97"/>
      <c r="QYU36" s="97"/>
      <c r="QYV36" s="96"/>
      <c r="QYW36" s="96"/>
      <c r="QYX36" s="97"/>
      <c r="QYY36" s="97"/>
      <c r="QYZ36" s="96"/>
      <c r="QZA36" s="96"/>
      <c r="QZB36" s="97"/>
      <c r="QZC36" s="97"/>
      <c r="QZD36" s="96"/>
      <c r="QZE36" s="96"/>
      <c r="QZF36" s="97"/>
      <c r="QZG36" s="97"/>
      <c r="QZH36" s="96"/>
      <c r="QZI36" s="96"/>
      <c r="QZJ36" s="97"/>
      <c r="QZK36" s="97"/>
      <c r="QZL36" s="96"/>
      <c r="QZM36" s="96"/>
      <c r="QZN36" s="97"/>
      <c r="QZO36" s="97"/>
      <c r="QZP36" s="96"/>
      <c r="QZQ36" s="96"/>
      <c r="QZR36" s="97"/>
      <c r="QZS36" s="97"/>
      <c r="QZT36" s="96"/>
      <c r="QZU36" s="96"/>
      <c r="QZV36" s="97"/>
      <c r="QZW36" s="97"/>
      <c r="QZX36" s="96"/>
      <c r="QZY36" s="96"/>
      <c r="QZZ36" s="97"/>
      <c r="RAA36" s="97"/>
      <c r="RAB36" s="96"/>
      <c r="RAC36" s="96"/>
      <c r="RAD36" s="97"/>
      <c r="RAE36" s="97"/>
      <c r="RAF36" s="96"/>
      <c r="RAG36" s="96"/>
      <c r="RAH36" s="97"/>
      <c r="RAI36" s="97"/>
      <c r="RAJ36" s="96"/>
      <c r="RAK36" s="96"/>
      <c r="RAL36" s="97"/>
      <c r="RAM36" s="97"/>
      <c r="RAN36" s="96"/>
      <c r="RAO36" s="96"/>
      <c r="RAP36" s="97"/>
      <c r="RAQ36" s="97"/>
      <c r="RAR36" s="96"/>
      <c r="RAS36" s="96"/>
      <c r="RAT36" s="97"/>
      <c r="RAU36" s="97"/>
      <c r="RAV36" s="96"/>
      <c r="RAW36" s="96"/>
      <c r="RAX36" s="97"/>
      <c r="RAY36" s="97"/>
      <c r="RAZ36" s="96"/>
      <c r="RBA36" s="96"/>
      <c r="RBB36" s="97"/>
      <c r="RBC36" s="97"/>
      <c r="RBD36" s="96"/>
      <c r="RBE36" s="96"/>
      <c r="RBF36" s="97"/>
      <c r="RBG36" s="97"/>
      <c r="RBH36" s="96"/>
      <c r="RBI36" s="96"/>
      <c r="RBJ36" s="97"/>
      <c r="RBK36" s="97"/>
      <c r="RBL36" s="96"/>
      <c r="RBM36" s="96"/>
      <c r="RBN36" s="97"/>
      <c r="RBO36" s="97"/>
      <c r="RBP36" s="96"/>
      <c r="RBQ36" s="96"/>
      <c r="RBR36" s="97"/>
      <c r="RBS36" s="97"/>
      <c r="RBT36" s="96"/>
      <c r="RBU36" s="96"/>
      <c r="RBV36" s="97"/>
      <c r="RBW36" s="97"/>
      <c r="RBX36" s="96"/>
      <c r="RBY36" s="96"/>
      <c r="RBZ36" s="97"/>
      <c r="RCA36" s="97"/>
      <c r="RCB36" s="96"/>
      <c r="RCC36" s="96"/>
      <c r="RCD36" s="97"/>
      <c r="RCE36" s="97"/>
      <c r="RCF36" s="96"/>
      <c r="RCG36" s="96"/>
      <c r="RCH36" s="97"/>
      <c r="RCI36" s="97"/>
      <c r="RCJ36" s="96"/>
      <c r="RCK36" s="96"/>
      <c r="RCL36" s="97"/>
      <c r="RCM36" s="97"/>
      <c r="RCN36" s="96"/>
      <c r="RCO36" s="96"/>
      <c r="RCP36" s="97"/>
      <c r="RCQ36" s="97"/>
      <c r="RCR36" s="96"/>
      <c r="RCS36" s="96"/>
      <c r="RCT36" s="97"/>
      <c r="RCU36" s="97"/>
      <c r="RCV36" s="96"/>
      <c r="RCW36" s="96"/>
      <c r="RCX36" s="97"/>
      <c r="RCY36" s="97"/>
      <c r="RCZ36" s="96"/>
      <c r="RDA36" s="96"/>
      <c r="RDB36" s="97"/>
      <c r="RDC36" s="97"/>
      <c r="RDD36" s="96"/>
      <c r="RDE36" s="96"/>
      <c r="RDF36" s="97"/>
      <c r="RDG36" s="97"/>
      <c r="RDH36" s="96"/>
      <c r="RDI36" s="96"/>
      <c r="RDJ36" s="97"/>
      <c r="RDK36" s="97"/>
      <c r="RDL36" s="96"/>
      <c r="RDM36" s="96"/>
      <c r="RDN36" s="97"/>
      <c r="RDO36" s="97"/>
      <c r="RDP36" s="96"/>
      <c r="RDQ36" s="96"/>
      <c r="RDR36" s="97"/>
      <c r="RDS36" s="97"/>
      <c r="RDT36" s="96"/>
      <c r="RDU36" s="96"/>
      <c r="RDV36" s="97"/>
      <c r="RDW36" s="97"/>
      <c r="RDX36" s="96"/>
      <c r="RDY36" s="96"/>
      <c r="RDZ36" s="97"/>
      <c r="REA36" s="97"/>
      <c r="REB36" s="96"/>
      <c r="REC36" s="96"/>
      <c r="RED36" s="97"/>
      <c r="REE36" s="97"/>
      <c r="REF36" s="96"/>
      <c r="REG36" s="96"/>
      <c r="REH36" s="97"/>
      <c r="REI36" s="97"/>
      <c r="REJ36" s="96"/>
      <c r="REK36" s="96"/>
      <c r="REL36" s="97"/>
      <c r="REM36" s="97"/>
      <c r="REN36" s="96"/>
      <c r="REO36" s="96"/>
      <c r="REP36" s="97"/>
      <c r="REQ36" s="97"/>
      <c r="RER36" s="96"/>
      <c r="RES36" s="96"/>
      <c r="RET36" s="97"/>
      <c r="REU36" s="97"/>
      <c r="REV36" s="96"/>
      <c r="REW36" s="96"/>
      <c r="REX36" s="97"/>
      <c r="REY36" s="97"/>
      <c r="REZ36" s="96"/>
      <c r="RFA36" s="96"/>
      <c r="RFB36" s="97"/>
      <c r="RFC36" s="97"/>
      <c r="RFD36" s="96"/>
      <c r="RFE36" s="96"/>
      <c r="RFF36" s="97"/>
      <c r="RFG36" s="97"/>
      <c r="RFH36" s="96"/>
      <c r="RFI36" s="96"/>
      <c r="RFJ36" s="97"/>
      <c r="RFK36" s="97"/>
      <c r="RFL36" s="96"/>
      <c r="RFM36" s="96"/>
      <c r="RFN36" s="97"/>
      <c r="RFO36" s="97"/>
      <c r="RFP36" s="96"/>
      <c r="RFQ36" s="96"/>
      <c r="RFR36" s="97"/>
      <c r="RFS36" s="97"/>
      <c r="RFT36" s="96"/>
      <c r="RFU36" s="96"/>
      <c r="RFV36" s="97"/>
      <c r="RFW36" s="97"/>
      <c r="RFX36" s="96"/>
      <c r="RFY36" s="96"/>
      <c r="RFZ36" s="97"/>
      <c r="RGA36" s="97"/>
      <c r="RGB36" s="96"/>
      <c r="RGC36" s="96"/>
      <c r="RGD36" s="97"/>
      <c r="RGE36" s="97"/>
      <c r="RGF36" s="96"/>
      <c r="RGG36" s="96"/>
      <c r="RGH36" s="97"/>
      <c r="RGI36" s="97"/>
      <c r="RGJ36" s="96"/>
      <c r="RGK36" s="96"/>
      <c r="RGL36" s="97"/>
      <c r="RGM36" s="97"/>
      <c r="RGN36" s="96"/>
      <c r="RGO36" s="96"/>
      <c r="RGP36" s="97"/>
      <c r="RGQ36" s="97"/>
      <c r="RGR36" s="96"/>
      <c r="RGS36" s="96"/>
      <c r="RGT36" s="97"/>
      <c r="RGU36" s="97"/>
      <c r="RGV36" s="96"/>
      <c r="RGW36" s="96"/>
      <c r="RGX36" s="97"/>
      <c r="RGY36" s="97"/>
      <c r="RGZ36" s="96"/>
      <c r="RHA36" s="96"/>
      <c r="RHB36" s="97"/>
      <c r="RHC36" s="97"/>
      <c r="RHD36" s="96"/>
      <c r="RHE36" s="96"/>
      <c r="RHF36" s="97"/>
      <c r="RHG36" s="97"/>
      <c r="RHH36" s="96"/>
      <c r="RHI36" s="96"/>
      <c r="RHJ36" s="97"/>
      <c r="RHK36" s="97"/>
      <c r="RHL36" s="96"/>
      <c r="RHM36" s="96"/>
      <c r="RHN36" s="97"/>
      <c r="RHO36" s="97"/>
      <c r="RHP36" s="96"/>
      <c r="RHQ36" s="96"/>
      <c r="RHR36" s="97"/>
      <c r="RHS36" s="97"/>
      <c r="RHT36" s="96"/>
      <c r="RHU36" s="96"/>
      <c r="RHV36" s="97"/>
      <c r="RHW36" s="97"/>
      <c r="RHX36" s="96"/>
      <c r="RHY36" s="96"/>
      <c r="RHZ36" s="97"/>
      <c r="RIA36" s="97"/>
      <c r="RIB36" s="96"/>
      <c r="RIC36" s="96"/>
      <c r="RID36" s="97"/>
      <c r="RIE36" s="97"/>
      <c r="RIF36" s="96"/>
      <c r="RIG36" s="96"/>
      <c r="RIH36" s="97"/>
      <c r="RII36" s="97"/>
      <c r="RIJ36" s="96"/>
      <c r="RIK36" s="96"/>
      <c r="RIL36" s="97"/>
      <c r="RIM36" s="97"/>
      <c r="RIN36" s="96"/>
      <c r="RIO36" s="96"/>
      <c r="RIP36" s="97"/>
      <c r="RIQ36" s="97"/>
      <c r="RIR36" s="96"/>
      <c r="RIS36" s="96"/>
      <c r="RIT36" s="97"/>
      <c r="RIU36" s="97"/>
      <c r="RIV36" s="96"/>
      <c r="RIW36" s="96"/>
      <c r="RIX36" s="97"/>
      <c r="RIY36" s="97"/>
      <c r="RIZ36" s="96"/>
      <c r="RJA36" s="96"/>
      <c r="RJB36" s="97"/>
      <c r="RJC36" s="97"/>
      <c r="RJD36" s="96"/>
      <c r="RJE36" s="96"/>
      <c r="RJF36" s="97"/>
      <c r="RJG36" s="97"/>
      <c r="RJH36" s="96"/>
      <c r="RJI36" s="96"/>
      <c r="RJJ36" s="97"/>
      <c r="RJK36" s="97"/>
      <c r="RJL36" s="96"/>
      <c r="RJM36" s="96"/>
      <c r="RJN36" s="97"/>
      <c r="RJO36" s="97"/>
      <c r="RJP36" s="96"/>
      <c r="RJQ36" s="96"/>
      <c r="RJR36" s="97"/>
      <c r="RJS36" s="97"/>
      <c r="RJT36" s="96"/>
      <c r="RJU36" s="96"/>
      <c r="RJV36" s="97"/>
      <c r="RJW36" s="97"/>
      <c r="RJX36" s="96"/>
      <c r="RJY36" s="96"/>
      <c r="RJZ36" s="97"/>
      <c r="RKA36" s="97"/>
      <c r="RKB36" s="96"/>
      <c r="RKC36" s="96"/>
      <c r="RKD36" s="97"/>
      <c r="RKE36" s="97"/>
      <c r="RKF36" s="96"/>
      <c r="RKG36" s="96"/>
      <c r="RKH36" s="97"/>
      <c r="RKI36" s="97"/>
      <c r="RKJ36" s="96"/>
      <c r="RKK36" s="96"/>
      <c r="RKL36" s="97"/>
      <c r="RKM36" s="97"/>
      <c r="RKN36" s="96"/>
      <c r="RKO36" s="96"/>
      <c r="RKP36" s="97"/>
      <c r="RKQ36" s="97"/>
      <c r="RKR36" s="96"/>
      <c r="RKS36" s="96"/>
      <c r="RKT36" s="97"/>
      <c r="RKU36" s="97"/>
      <c r="RKV36" s="96"/>
      <c r="RKW36" s="96"/>
      <c r="RKX36" s="97"/>
      <c r="RKY36" s="97"/>
      <c r="RKZ36" s="96"/>
      <c r="RLA36" s="96"/>
      <c r="RLB36" s="97"/>
      <c r="RLC36" s="97"/>
      <c r="RLD36" s="96"/>
      <c r="RLE36" s="96"/>
      <c r="RLF36" s="97"/>
      <c r="RLG36" s="97"/>
      <c r="RLH36" s="96"/>
      <c r="RLI36" s="96"/>
      <c r="RLJ36" s="97"/>
      <c r="RLK36" s="97"/>
      <c r="RLL36" s="96"/>
      <c r="RLM36" s="96"/>
      <c r="RLN36" s="97"/>
      <c r="RLO36" s="97"/>
      <c r="RLP36" s="96"/>
      <c r="RLQ36" s="96"/>
      <c r="RLR36" s="97"/>
      <c r="RLS36" s="97"/>
      <c r="RLT36" s="96"/>
      <c r="RLU36" s="96"/>
      <c r="RLV36" s="97"/>
      <c r="RLW36" s="97"/>
      <c r="RLX36" s="96"/>
      <c r="RLY36" s="96"/>
      <c r="RLZ36" s="97"/>
      <c r="RMA36" s="97"/>
      <c r="RMB36" s="96"/>
      <c r="RMC36" s="96"/>
      <c r="RMD36" s="97"/>
      <c r="RME36" s="97"/>
      <c r="RMF36" s="96"/>
      <c r="RMG36" s="96"/>
      <c r="RMH36" s="97"/>
      <c r="RMI36" s="97"/>
      <c r="RMJ36" s="96"/>
      <c r="RMK36" s="96"/>
      <c r="RML36" s="97"/>
      <c r="RMM36" s="97"/>
      <c r="RMN36" s="96"/>
      <c r="RMO36" s="96"/>
      <c r="RMP36" s="97"/>
      <c r="RMQ36" s="97"/>
      <c r="RMR36" s="96"/>
      <c r="RMS36" s="96"/>
      <c r="RMT36" s="97"/>
      <c r="RMU36" s="97"/>
      <c r="RMV36" s="96"/>
      <c r="RMW36" s="96"/>
      <c r="RMX36" s="97"/>
      <c r="RMY36" s="97"/>
      <c r="RMZ36" s="96"/>
      <c r="RNA36" s="96"/>
      <c r="RNB36" s="97"/>
      <c r="RNC36" s="97"/>
      <c r="RND36" s="96"/>
      <c r="RNE36" s="96"/>
      <c r="RNF36" s="97"/>
      <c r="RNG36" s="97"/>
      <c r="RNH36" s="96"/>
      <c r="RNI36" s="96"/>
      <c r="RNJ36" s="97"/>
      <c r="RNK36" s="97"/>
      <c r="RNL36" s="96"/>
      <c r="RNM36" s="96"/>
      <c r="RNN36" s="97"/>
      <c r="RNO36" s="97"/>
      <c r="RNP36" s="96"/>
      <c r="RNQ36" s="96"/>
      <c r="RNR36" s="97"/>
      <c r="RNS36" s="97"/>
      <c r="RNT36" s="96"/>
      <c r="RNU36" s="96"/>
      <c r="RNV36" s="97"/>
      <c r="RNW36" s="97"/>
      <c r="RNX36" s="96"/>
      <c r="RNY36" s="96"/>
      <c r="RNZ36" s="97"/>
      <c r="ROA36" s="97"/>
      <c r="ROB36" s="96"/>
      <c r="ROC36" s="96"/>
      <c r="ROD36" s="97"/>
      <c r="ROE36" s="97"/>
      <c r="ROF36" s="96"/>
      <c r="ROG36" s="96"/>
      <c r="ROH36" s="97"/>
      <c r="ROI36" s="97"/>
      <c r="ROJ36" s="96"/>
      <c r="ROK36" s="96"/>
      <c r="ROL36" s="97"/>
      <c r="ROM36" s="97"/>
      <c r="RON36" s="96"/>
      <c r="ROO36" s="96"/>
      <c r="ROP36" s="97"/>
      <c r="ROQ36" s="97"/>
      <c r="ROR36" s="96"/>
      <c r="ROS36" s="96"/>
      <c r="ROT36" s="97"/>
      <c r="ROU36" s="97"/>
      <c r="ROV36" s="96"/>
      <c r="ROW36" s="96"/>
      <c r="ROX36" s="97"/>
      <c r="ROY36" s="97"/>
      <c r="ROZ36" s="96"/>
      <c r="RPA36" s="96"/>
      <c r="RPB36" s="97"/>
      <c r="RPC36" s="97"/>
      <c r="RPD36" s="96"/>
      <c r="RPE36" s="96"/>
      <c r="RPF36" s="97"/>
      <c r="RPG36" s="97"/>
      <c r="RPH36" s="96"/>
      <c r="RPI36" s="96"/>
      <c r="RPJ36" s="97"/>
      <c r="RPK36" s="97"/>
      <c r="RPL36" s="96"/>
      <c r="RPM36" s="96"/>
      <c r="RPN36" s="97"/>
      <c r="RPO36" s="97"/>
      <c r="RPP36" s="96"/>
      <c r="RPQ36" s="96"/>
      <c r="RPR36" s="97"/>
      <c r="RPS36" s="97"/>
      <c r="RPT36" s="96"/>
      <c r="RPU36" s="96"/>
      <c r="RPV36" s="97"/>
      <c r="RPW36" s="97"/>
      <c r="RPX36" s="96"/>
      <c r="RPY36" s="96"/>
      <c r="RPZ36" s="97"/>
      <c r="RQA36" s="97"/>
      <c r="RQB36" s="96"/>
      <c r="RQC36" s="96"/>
      <c r="RQD36" s="97"/>
      <c r="RQE36" s="97"/>
      <c r="RQF36" s="96"/>
      <c r="RQG36" s="96"/>
      <c r="RQH36" s="97"/>
      <c r="RQI36" s="97"/>
      <c r="RQJ36" s="96"/>
      <c r="RQK36" s="96"/>
      <c r="RQL36" s="97"/>
      <c r="RQM36" s="97"/>
      <c r="RQN36" s="96"/>
      <c r="RQO36" s="96"/>
      <c r="RQP36" s="97"/>
      <c r="RQQ36" s="97"/>
      <c r="RQR36" s="96"/>
      <c r="RQS36" s="96"/>
      <c r="RQT36" s="97"/>
      <c r="RQU36" s="97"/>
      <c r="RQV36" s="96"/>
      <c r="RQW36" s="96"/>
      <c r="RQX36" s="97"/>
      <c r="RQY36" s="97"/>
      <c r="RQZ36" s="96"/>
      <c r="RRA36" s="96"/>
      <c r="RRB36" s="97"/>
      <c r="RRC36" s="97"/>
      <c r="RRD36" s="96"/>
      <c r="RRE36" s="96"/>
      <c r="RRF36" s="97"/>
      <c r="RRG36" s="97"/>
      <c r="RRH36" s="96"/>
      <c r="RRI36" s="96"/>
      <c r="RRJ36" s="97"/>
      <c r="RRK36" s="97"/>
      <c r="RRL36" s="96"/>
      <c r="RRM36" s="96"/>
      <c r="RRN36" s="97"/>
      <c r="RRO36" s="97"/>
      <c r="RRP36" s="96"/>
      <c r="RRQ36" s="96"/>
      <c r="RRR36" s="97"/>
      <c r="RRS36" s="97"/>
      <c r="RRT36" s="96"/>
      <c r="RRU36" s="96"/>
      <c r="RRV36" s="97"/>
      <c r="RRW36" s="97"/>
      <c r="RRX36" s="96"/>
      <c r="RRY36" s="96"/>
      <c r="RRZ36" s="97"/>
      <c r="RSA36" s="97"/>
      <c r="RSB36" s="96"/>
      <c r="RSC36" s="96"/>
      <c r="RSD36" s="97"/>
      <c r="RSE36" s="97"/>
      <c r="RSF36" s="96"/>
      <c r="RSG36" s="96"/>
      <c r="RSH36" s="97"/>
      <c r="RSI36" s="97"/>
      <c r="RSJ36" s="96"/>
      <c r="RSK36" s="96"/>
      <c r="RSL36" s="97"/>
      <c r="RSM36" s="97"/>
      <c r="RSN36" s="96"/>
      <c r="RSO36" s="96"/>
      <c r="RSP36" s="97"/>
      <c r="RSQ36" s="97"/>
      <c r="RSR36" s="96"/>
      <c r="RSS36" s="96"/>
      <c r="RST36" s="97"/>
      <c r="RSU36" s="97"/>
      <c r="RSV36" s="96"/>
      <c r="RSW36" s="96"/>
      <c r="RSX36" s="97"/>
      <c r="RSY36" s="97"/>
      <c r="RSZ36" s="96"/>
      <c r="RTA36" s="96"/>
      <c r="RTB36" s="97"/>
      <c r="RTC36" s="97"/>
      <c r="RTD36" s="96"/>
      <c r="RTE36" s="96"/>
      <c r="RTF36" s="97"/>
      <c r="RTG36" s="97"/>
      <c r="RTH36" s="96"/>
      <c r="RTI36" s="96"/>
      <c r="RTJ36" s="97"/>
      <c r="RTK36" s="97"/>
      <c r="RTL36" s="96"/>
      <c r="RTM36" s="96"/>
      <c r="RTN36" s="97"/>
      <c r="RTO36" s="97"/>
      <c r="RTP36" s="96"/>
      <c r="RTQ36" s="96"/>
      <c r="RTR36" s="97"/>
      <c r="RTS36" s="97"/>
      <c r="RTT36" s="96"/>
      <c r="RTU36" s="96"/>
      <c r="RTV36" s="97"/>
      <c r="RTW36" s="97"/>
      <c r="RTX36" s="96"/>
      <c r="RTY36" s="96"/>
      <c r="RTZ36" s="97"/>
      <c r="RUA36" s="97"/>
      <c r="RUB36" s="96"/>
      <c r="RUC36" s="96"/>
      <c r="RUD36" s="97"/>
      <c r="RUE36" s="97"/>
      <c r="RUF36" s="96"/>
      <c r="RUG36" s="96"/>
      <c r="RUH36" s="97"/>
      <c r="RUI36" s="97"/>
      <c r="RUJ36" s="96"/>
      <c r="RUK36" s="96"/>
      <c r="RUL36" s="97"/>
      <c r="RUM36" s="97"/>
      <c r="RUN36" s="96"/>
      <c r="RUO36" s="96"/>
      <c r="RUP36" s="97"/>
      <c r="RUQ36" s="97"/>
      <c r="RUR36" s="96"/>
      <c r="RUS36" s="96"/>
      <c r="RUT36" s="97"/>
      <c r="RUU36" s="97"/>
      <c r="RUV36" s="96"/>
      <c r="RUW36" s="96"/>
      <c r="RUX36" s="97"/>
      <c r="RUY36" s="97"/>
      <c r="RUZ36" s="96"/>
      <c r="RVA36" s="96"/>
      <c r="RVB36" s="97"/>
      <c r="RVC36" s="97"/>
      <c r="RVD36" s="96"/>
      <c r="RVE36" s="96"/>
      <c r="RVF36" s="97"/>
      <c r="RVG36" s="97"/>
      <c r="RVH36" s="96"/>
      <c r="RVI36" s="96"/>
      <c r="RVJ36" s="97"/>
      <c r="RVK36" s="97"/>
      <c r="RVL36" s="96"/>
      <c r="RVM36" s="96"/>
      <c r="RVN36" s="97"/>
      <c r="RVO36" s="97"/>
      <c r="RVP36" s="96"/>
      <c r="RVQ36" s="96"/>
      <c r="RVR36" s="97"/>
      <c r="RVS36" s="97"/>
      <c r="RVT36" s="96"/>
      <c r="RVU36" s="96"/>
      <c r="RVV36" s="97"/>
      <c r="RVW36" s="97"/>
      <c r="RVX36" s="96"/>
      <c r="RVY36" s="96"/>
      <c r="RVZ36" s="97"/>
      <c r="RWA36" s="97"/>
      <c r="RWB36" s="96"/>
      <c r="RWC36" s="96"/>
      <c r="RWD36" s="97"/>
      <c r="RWE36" s="97"/>
      <c r="RWF36" s="96"/>
      <c r="RWG36" s="96"/>
      <c r="RWH36" s="97"/>
      <c r="RWI36" s="97"/>
      <c r="RWJ36" s="96"/>
      <c r="RWK36" s="96"/>
      <c r="RWL36" s="97"/>
      <c r="RWM36" s="97"/>
      <c r="RWN36" s="96"/>
      <c r="RWO36" s="96"/>
      <c r="RWP36" s="97"/>
      <c r="RWQ36" s="97"/>
      <c r="RWR36" s="96"/>
      <c r="RWS36" s="96"/>
      <c r="RWT36" s="97"/>
      <c r="RWU36" s="97"/>
      <c r="RWV36" s="96"/>
      <c r="RWW36" s="96"/>
      <c r="RWX36" s="97"/>
      <c r="RWY36" s="97"/>
      <c r="RWZ36" s="96"/>
      <c r="RXA36" s="96"/>
      <c r="RXB36" s="97"/>
      <c r="RXC36" s="97"/>
      <c r="RXD36" s="96"/>
      <c r="RXE36" s="96"/>
      <c r="RXF36" s="97"/>
      <c r="RXG36" s="97"/>
      <c r="RXH36" s="96"/>
      <c r="RXI36" s="96"/>
      <c r="RXJ36" s="97"/>
      <c r="RXK36" s="97"/>
      <c r="RXL36" s="96"/>
      <c r="RXM36" s="96"/>
      <c r="RXN36" s="97"/>
      <c r="RXO36" s="97"/>
      <c r="RXP36" s="96"/>
      <c r="RXQ36" s="96"/>
      <c r="RXR36" s="97"/>
      <c r="RXS36" s="97"/>
      <c r="RXT36" s="96"/>
      <c r="RXU36" s="96"/>
      <c r="RXV36" s="97"/>
      <c r="RXW36" s="97"/>
      <c r="RXX36" s="96"/>
      <c r="RXY36" s="96"/>
      <c r="RXZ36" s="97"/>
      <c r="RYA36" s="97"/>
      <c r="RYB36" s="96"/>
      <c r="RYC36" s="96"/>
      <c r="RYD36" s="97"/>
      <c r="RYE36" s="97"/>
      <c r="RYF36" s="96"/>
      <c r="RYG36" s="96"/>
      <c r="RYH36" s="97"/>
      <c r="RYI36" s="97"/>
      <c r="RYJ36" s="96"/>
      <c r="RYK36" s="96"/>
      <c r="RYL36" s="97"/>
      <c r="RYM36" s="97"/>
      <c r="RYN36" s="96"/>
      <c r="RYO36" s="96"/>
      <c r="RYP36" s="97"/>
      <c r="RYQ36" s="97"/>
      <c r="RYR36" s="96"/>
      <c r="RYS36" s="96"/>
      <c r="RYT36" s="97"/>
      <c r="RYU36" s="97"/>
      <c r="RYV36" s="96"/>
      <c r="RYW36" s="96"/>
      <c r="RYX36" s="97"/>
      <c r="RYY36" s="97"/>
      <c r="RYZ36" s="96"/>
      <c r="RZA36" s="96"/>
      <c r="RZB36" s="97"/>
      <c r="RZC36" s="97"/>
      <c r="RZD36" s="96"/>
      <c r="RZE36" s="96"/>
      <c r="RZF36" s="97"/>
      <c r="RZG36" s="97"/>
      <c r="RZH36" s="96"/>
      <c r="RZI36" s="96"/>
      <c r="RZJ36" s="97"/>
      <c r="RZK36" s="97"/>
      <c r="RZL36" s="96"/>
      <c r="RZM36" s="96"/>
      <c r="RZN36" s="97"/>
      <c r="RZO36" s="97"/>
      <c r="RZP36" s="96"/>
      <c r="RZQ36" s="96"/>
      <c r="RZR36" s="97"/>
      <c r="RZS36" s="97"/>
      <c r="RZT36" s="96"/>
      <c r="RZU36" s="96"/>
      <c r="RZV36" s="97"/>
      <c r="RZW36" s="97"/>
      <c r="RZX36" s="96"/>
      <c r="RZY36" s="96"/>
      <c r="RZZ36" s="97"/>
      <c r="SAA36" s="97"/>
      <c r="SAB36" s="96"/>
      <c r="SAC36" s="96"/>
      <c r="SAD36" s="97"/>
      <c r="SAE36" s="97"/>
      <c r="SAF36" s="96"/>
      <c r="SAG36" s="96"/>
      <c r="SAH36" s="97"/>
      <c r="SAI36" s="97"/>
      <c r="SAJ36" s="96"/>
      <c r="SAK36" s="96"/>
      <c r="SAL36" s="97"/>
      <c r="SAM36" s="97"/>
      <c r="SAN36" s="96"/>
      <c r="SAO36" s="96"/>
      <c r="SAP36" s="97"/>
      <c r="SAQ36" s="97"/>
      <c r="SAR36" s="96"/>
      <c r="SAS36" s="96"/>
      <c r="SAT36" s="97"/>
      <c r="SAU36" s="97"/>
      <c r="SAV36" s="96"/>
      <c r="SAW36" s="96"/>
      <c r="SAX36" s="97"/>
      <c r="SAY36" s="97"/>
      <c r="SAZ36" s="96"/>
      <c r="SBA36" s="96"/>
      <c r="SBB36" s="97"/>
      <c r="SBC36" s="97"/>
      <c r="SBD36" s="96"/>
      <c r="SBE36" s="96"/>
      <c r="SBF36" s="97"/>
      <c r="SBG36" s="97"/>
      <c r="SBH36" s="96"/>
      <c r="SBI36" s="96"/>
      <c r="SBJ36" s="97"/>
      <c r="SBK36" s="97"/>
      <c r="SBL36" s="96"/>
      <c r="SBM36" s="96"/>
      <c r="SBN36" s="97"/>
      <c r="SBO36" s="97"/>
      <c r="SBP36" s="96"/>
      <c r="SBQ36" s="96"/>
      <c r="SBR36" s="97"/>
      <c r="SBS36" s="97"/>
      <c r="SBT36" s="96"/>
      <c r="SBU36" s="96"/>
      <c r="SBV36" s="97"/>
      <c r="SBW36" s="97"/>
      <c r="SBX36" s="96"/>
      <c r="SBY36" s="96"/>
      <c r="SBZ36" s="97"/>
      <c r="SCA36" s="97"/>
      <c r="SCB36" s="96"/>
      <c r="SCC36" s="96"/>
      <c r="SCD36" s="97"/>
      <c r="SCE36" s="97"/>
      <c r="SCF36" s="96"/>
      <c r="SCG36" s="96"/>
      <c r="SCH36" s="97"/>
      <c r="SCI36" s="97"/>
      <c r="SCJ36" s="96"/>
      <c r="SCK36" s="96"/>
      <c r="SCL36" s="97"/>
      <c r="SCM36" s="97"/>
      <c r="SCN36" s="96"/>
      <c r="SCO36" s="96"/>
      <c r="SCP36" s="97"/>
      <c r="SCQ36" s="97"/>
      <c r="SCR36" s="96"/>
      <c r="SCS36" s="96"/>
      <c r="SCT36" s="97"/>
      <c r="SCU36" s="97"/>
      <c r="SCV36" s="96"/>
      <c r="SCW36" s="96"/>
      <c r="SCX36" s="97"/>
      <c r="SCY36" s="97"/>
      <c r="SCZ36" s="96"/>
      <c r="SDA36" s="96"/>
      <c r="SDB36" s="97"/>
      <c r="SDC36" s="97"/>
      <c r="SDD36" s="96"/>
      <c r="SDE36" s="96"/>
      <c r="SDF36" s="97"/>
      <c r="SDG36" s="97"/>
      <c r="SDH36" s="96"/>
      <c r="SDI36" s="96"/>
      <c r="SDJ36" s="97"/>
      <c r="SDK36" s="97"/>
      <c r="SDL36" s="96"/>
      <c r="SDM36" s="96"/>
      <c r="SDN36" s="97"/>
      <c r="SDO36" s="97"/>
      <c r="SDP36" s="96"/>
      <c r="SDQ36" s="96"/>
      <c r="SDR36" s="97"/>
      <c r="SDS36" s="97"/>
      <c r="SDT36" s="96"/>
      <c r="SDU36" s="96"/>
      <c r="SDV36" s="97"/>
      <c r="SDW36" s="97"/>
      <c r="SDX36" s="96"/>
      <c r="SDY36" s="96"/>
      <c r="SDZ36" s="97"/>
      <c r="SEA36" s="97"/>
      <c r="SEB36" s="96"/>
      <c r="SEC36" s="96"/>
      <c r="SED36" s="97"/>
      <c r="SEE36" s="97"/>
      <c r="SEF36" s="96"/>
      <c r="SEG36" s="96"/>
      <c r="SEH36" s="97"/>
      <c r="SEI36" s="97"/>
      <c r="SEJ36" s="96"/>
      <c r="SEK36" s="96"/>
      <c r="SEL36" s="97"/>
      <c r="SEM36" s="97"/>
      <c r="SEN36" s="96"/>
      <c r="SEO36" s="96"/>
      <c r="SEP36" s="97"/>
      <c r="SEQ36" s="97"/>
      <c r="SER36" s="96"/>
      <c r="SES36" s="96"/>
      <c r="SET36" s="97"/>
      <c r="SEU36" s="97"/>
      <c r="SEV36" s="96"/>
      <c r="SEW36" s="96"/>
      <c r="SEX36" s="97"/>
      <c r="SEY36" s="97"/>
      <c r="SEZ36" s="96"/>
      <c r="SFA36" s="96"/>
      <c r="SFB36" s="97"/>
      <c r="SFC36" s="97"/>
      <c r="SFD36" s="96"/>
      <c r="SFE36" s="96"/>
      <c r="SFF36" s="97"/>
      <c r="SFG36" s="97"/>
      <c r="SFH36" s="96"/>
      <c r="SFI36" s="96"/>
      <c r="SFJ36" s="97"/>
      <c r="SFK36" s="97"/>
      <c r="SFL36" s="96"/>
      <c r="SFM36" s="96"/>
      <c r="SFN36" s="97"/>
      <c r="SFO36" s="97"/>
      <c r="SFP36" s="96"/>
      <c r="SFQ36" s="96"/>
      <c r="SFR36" s="97"/>
      <c r="SFS36" s="97"/>
      <c r="SFT36" s="96"/>
      <c r="SFU36" s="96"/>
      <c r="SFV36" s="97"/>
      <c r="SFW36" s="97"/>
      <c r="SFX36" s="96"/>
      <c r="SFY36" s="96"/>
      <c r="SFZ36" s="97"/>
      <c r="SGA36" s="97"/>
      <c r="SGB36" s="96"/>
      <c r="SGC36" s="96"/>
      <c r="SGD36" s="97"/>
      <c r="SGE36" s="97"/>
      <c r="SGF36" s="96"/>
      <c r="SGG36" s="96"/>
      <c r="SGH36" s="97"/>
      <c r="SGI36" s="97"/>
      <c r="SGJ36" s="96"/>
      <c r="SGK36" s="96"/>
      <c r="SGL36" s="97"/>
      <c r="SGM36" s="97"/>
      <c r="SGN36" s="96"/>
      <c r="SGO36" s="96"/>
      <c r="SGP36" s="97"/>
      <c r="SGQ36" s="97"/>
      <c r="SGR36" s="96"/>
      <c r="SGS36" s="96"/>
      <c r="SGT36" s="97"/>
      <c r="SGU36" s="97"/>
      <c r="SGV36" s="96"/>
      <c r="SGW36" s="96"/>
      <c r="SGX36" s="97"/>
      <c r="SGY36" s="97"/>
      <c r="SGZ36" s="96"/>
      <c r="SHA36" s="96"/>
      <c r="SHB36" s="97"/>
      <c r="SHC36" s="97"/>
      <c r="SHD36" s="96"/>
      <c r="SHE36" s="96"/>
      <c r="SHF36" s="97"/>
      <c r="SHG36" s="97"/>
      <c r="SHH36" s="96"/>
      <c r="SHI36" s="96"/>
      <c r="SHJ36" s="97"/>
      <c r="SHK36" s="97"/>
      <c r="SHL36" s="96"/>
      <c r="SHM36" s="96"/>
      <c r="SHN36" s="97"/>
      <c r="SHO36" s="97"/>
      <c r="SHP36" s="96"/>
      <c r="SHQ36" s="96"/>
      <c r="SHR36" s="97"/>
      <c r="SHS36" s="97"/>
      <c r="SHT36" s="96"/>
      <c r="SHU36" s="96"/>
      <c r="SHV36" s="97"/>
      <c r="SHW36" s="97"/>
      <c r="SHX36" s="96"/>
      <c r="SHY36" s="96"/>
      <c r="SHZ36" s="97"/>
      <c r="SIA36" s="97"/>
      <c r="SIB36" s="96"/>
      <c r="SIC36" s="96"/>
      <c r="SID36" s="97"/>
      <c r="SIE36" s="97"/>
      <c r="SIF36" s="96"/>
      <c r="SIG36" s="96"/>
      <c r="SIH36" s="97"/>
      <c r="SII36" s="97"/>
      <c r="SIJ36" s="96"/>
      <c r="SIK36" s="96"/>
      <c r="SIL36" s="97"/>
      <c r="SIM36" s="97"/>
      <c r="SIN36" s="96"/>
      <c r="SIO36" s="96"/>
      <c r="SIP36" s="97"/>
      <c r="SIQ36" s="97"/>
      <c r="SIR36" s="96"/>
      <c r="SIS36" s="96"/>
      <c r="SIT36" s="97"/>
      <c r="SIU36" s="97"/>
      <c r="SIV36" s="96"/>
      <c r="SIW36" s="96"/>
      <c r="SIX36" s="97"/>
      <c r="SIY36" s="97"/>
      <c r="SIZ36" s="96"/>
      <c r="SJA36" s="96"/>
      <c r="SJB36" s="97"/>
      <c r="SJC36" s="97"/>
      <c r="SJD36" s="96"/>
      <c r="SJE36" s="96"/>
      <c r="SJF36" s="97"/>
      <c r="SJG36" s="97"/>
      <c r="SJH36" s="96"/>
      <c r="SJI36" s="96"/>
      <c r="SJJ36" s="97"/>
      <c r="SJK36" s="97"/>
      <c r="SJL36" s="96"/>
      <c r="SJM36" s="96"/>
      <c r="SJN36" s="97"/>
      <c r="SJO36" s="97"/>
      <c r="SJP36" s="96"/>
      <c r="SJQ36" s="96"/>
      <c r="SJR36" s="97"/>
      <c r="SJS36" s="97"/>
      <c r="SJT36" s="96"/>
      <c r="SJU36" s="96"/>
      <c r="SJV36" s="97"/>
      <c r="SJW36" s="97"/>
      <c r="SJX36" s="96"/>
      <c r="SJY36" s="96"/>
      <c r="SJZ36" s="97"/>
      <c r="SKA36" s="97"/>
      <c r="SKB36" s="96"/>
      <c r="SKC36" s="96"/>
      <c r="SKD36" s="97"/>
      <c r="SKE36" s="97"/>
      <c r="SKF36" s="96"/>
      <c r="SKG36" s="96"/>
      <c r="SKH36" s="97"/>
      <c r="SKI36" s="97"/>
      <c r="SKJ36" s="96"/>
      <c r="SKK36" s="96"/>
      <c r="SKL36" s="97"/>
      <c r="SKM36" s="97"/>
      <c r="SKN36" s="96"/>
      <c r="SKO36" s="96"/>
      <c r="SKP36" s="97"/>
      <c r="SKQ36" s="97"/>
      <c r="SKR36" s="96"/>
      <c r="SKS36" s="96"/>
      <c r="SKT36" s="97"/>
      <c r="SKU36" s="97"/>
      <c r="SKV36" s="96"/>
      <c r="SKW36" s="96"/>
      <c r="SKX36" s="97"/>
      <c r="SKY36" s="97"/>
      <c r="SKZ36" s="96"/>
      <c r="SLA36" s="96"/>
      <c r="SLB36" s="97"/>
      <c r="SLC36" s="97"/>
      <c r="SLD36" s="96"/>
      <c r="SLE36" s="96"/>
      <c r="SLF36" s="97"/>
      <c r="SLG36" s="97"/>
      <c r="SLH36" s="96"/>
      <c r="SLI36" s="96"/>
      <c r="SLJ36" s="97"/>
      <c r="SLK36" s="97"/>
      <c r="SLL36" s="96"/>
      <c r="SLM36" s="96"/>
      <c r="SLN36" s="97"/>
      <c r="SLO36" s="97"/>
      <c r="SLP36" s="96"/>
      <c r="SLQ36" s="96"/>
      <c r="SLR36" s="97"/>
      <c r="SLS36" s="97"/>
      <c r="SLT36" s="96"/>
      <c r="SLU36" s="96"/>
      <c r="SLV36" s="97"/>
      <c r="SLW36" s="97"/>
      <c r="SLX36" s="96"/>
      <c r="SLY36" s="96"/>
      <c r="SLZ36" s="97"/>
      <c r="SMA36" s="97"/>
      <c r="SMB36" s="96"/>
      <c r="SMC36" s="96"/>
      <c r="SMD36" s="97"/>
      <c r="SME36" s="97"/>
      <c r="SMF36" s="96"/>
      <c r="SMG36" s="96"/>
      <c r="SMH36" s="97"/>
      <c r="SMI36" s="97"/>
      <c r="SMJ36" s="96"/>
      <c r="SMK36" s="96"/>
      <c r="SML36" s="97"/>
      <c r="SMM36" s="97"/>
      <c r="SMN36" s="96"/>
      <c r="SMO36" s="96"/>
      <c r="SMP36" s="97"/>
      <c r="SMQ36" s="97"/>
      <c r="SMR36" s="96"/>
      <c r="SMS36" s="96"/>
      <c r="SMT36" s="97"/>
      <c r="SMU36" s="97"/>
      <c r="SMV36" s="96"/>
      <c r="SMW36" s="96"/>
      <c r="SMX36" s="97"/>
      <c r="SMY36" s="97"/>
      <c r="SMZ36" s="96"/>
      <c r="SNA36" s="96"/>
      <c r="SNB36" s="97"/>
      <c r="SNC36" s="97"/>
      <c r="SND36" s="96"/>
      <c r="SNE36" s="96"/>
      <c r="SNF36" s="97"/>
      <c r="SNG36" s="97"/>
      <c r="SNH36" s="96"/>
      <c r="SNI36" s="96"/>
      <c r="SNJ36" s="97"/>
      <c r="SNK36" s="97"/>
      <c r="SNL36" s="96"/>
      <c r="SNM36" s="96"/>
      <c r="SNN36" s="97"/>
      <c r="SNO36" s="97"/>
      <c r="SNP36" s="96"/>
      <c r="SNQ36" s="96"/>
      <c r="SNR36" s="97"/>
      <c r="SNS36" s="97"/>
      <c r="SNT36" s="96"/>
      <c r="SNU36" s="96"/>
      <c r="SNV36" s="97"/>
      <c r="SNW36" s="97"/>
      <c r="SNX36" s="96"/>
      <c r="SNY36" s="96"/>
      <c r="SNZ36" s="97"/>
      <c r="SOA36" s="97"/>
      <c r="SOB36" s="96"/>
      <c r="SOC36" s="96"/>
      <c r="SOD36" s="97"/>
      <c r="SOE36" s="97"/>
      <c r="SOF36" s="96"/>
      <c r="SOG36" s="96"/>
      <c r="SOH36" s="97"/>
      <c r="SOI36" s="97"/>
      <c r="SOJ36" s="96"/>
      <c r="SOK36" s="96"/>
      <c r="SOL36" s="97"/>
      <c r="SOM36" s="97"/>
      <c r="SON36" s="96"/>
      <c r="SOO36" s="96"/>
      <c r="SOP36" s="97"/>
      <c r="SOQ36" s="97"/>
      <c r="SOR36" s="96"/>
      <c r="SOS36" s="96"/>
      <c r="SOT36" s="97"/>
      <c r="SOU36" s="97"/>
      <c r="SOV36" s="96"/>
      <c r="SOW36" s="96"/>
      <c r="SOX36" s="97"/>
      <c r="SOY36" s="97"/>
      <c r="SOZ36" s="96"/>
      <c r="SPA36" s="96"/>
      <c r="SPB36" s="97"/>
      <c r="SPC36" s="97"/>
      <c r="SPD36" s="96"/>
      <c r="SPE36" s="96"/>
      <c r="SPF36" s="97"/>
      <c r="SPG36" s="97"/>
      <c r="SPH36" s="96"/>
      <c r="SPI36" s="96"/>
      <c r="SPJ36" s="97"/>
      <c r="SPK36" s="97"/>
      <c r="SPL36" s="96"/>
      <c r="SPM36" s="96"/>
      <c r="SPN36" s="97"/>
      <c r="SPO36" s="97"/>
      <c r="SPP36" s="96"/>
      <c r="SPQ36" s="96"/>
      <c r="SPR36" s="97"/>
      <c r="SPS36" s="97"/>
      <c r="SPT36" s="96"/>
      <c r="SPU36" s="96"/>
      <c r="SPV36" s="97"/>
      <c r="SPW36" s="97"/>
      <c r="SPX36" s="96"/>
      <c r="SPY36" s="96"/>
      <c r="SPZ36" s="97"/>
      <c r="SQA36" s="97"/>
      <c r="SQB36" s="96"/>
      <c r="SQC36" s="96"/>
      <c r="SQD36" s="97"/>
      <c r="SQE36" s="97"/>
      <c r="SQF36" s="96"/>
      <c r="SQG36" s="96"/>
      <c r="SQH36" s="97"/>
      <c r="SQI36" s="97"/>
      <c r="SQJ36" s="96"/>
      <c r="SQK36" s="96"/>
      <c r="SQL36" s="97"/>
      <c r="SQM36" s="97"/>
      <c r="SQN36" s="96"/>
      <c r="SQO36" s="96"/>
      <c r="SQP36" s="97"/>
      <c r="SQQ36" s="97"/>
      <c r="SQR36" s="96"/>
      <c r="SQS36" s="96"/>
      <c r="SQT36" s="97"/>
      <c r="SQU36" s="97"/>
      <c r="SQV36" s="96"/>
      <c r="SQW36" s="96"/>
      <c r="SQX36" s="97"/>
      <c r="SQY36" s="97"/>
      <c r="SQZ36" s="96"/>
      <c r="SRA36" s="96"/>
      <c r="SRB36" s="97"/>
      <c r="SRC36" s="97"/>
      <c r="SRD36" s="96"/>
      <c r="SRE36" s="96"/>
      <c r="SRF36" s="97"/>
      <c r="SRG36" s="97"/>
      <c r="SRH36" s="96"/>
      <c r="SRI36" s="96"/>
      <c r="SRJ36" s="97"/>
      <c r="SRK36" s="97"/>
      <c r="SRL36" s="96"/>
      <c r="SRM36" s="96"/>
      <c r="SRN36" s="97"/>
      <c r="SRO36" s="97"/>
      <c r="SRP36" s="96"/>
      <c r="SRQ36" s="96"/>
      <c r="SRR36" s="97"/>
      <c r="SRS36" s="97"/>
      <c r="SRT36" s="96"/>
      <c r="SRU36" s="96"/>
      <c r="SRV36" s="97"/>
      <c r="SRW36" s="97"/>
      <c r="SRX36" s="96"/>
      <c r="SRY36" s="96"/>
      <c r="SRZ36" s="97"/>
      <c r="SSA36" s="97"/>
      <c r="SSB36" s="96"/>
      <c r="SSC36" s="96"/>
      <c r="SSD36" s="97"/>
      <c r="SSE36" s="97"/>
      <c r="SSF36" s="96"/>
      <c r="SSG36" s="96"/>
      <c r="SSH36" s="97"/>
      <c r="SSI36" s="97"/>
      <c r="SSJ36" s="96"/>
      <c r="SSK36" s="96"/>
      <c r="SSL36" s="97"/>
      <c r="SSM36" s="97"/>
      <c r="SSN36" s="96"/>
      <c r="SSO36" s="96"/>
      <c r="SSP36" s="97"/>
      <c r="SSQ36" s="97"/>
      <c r="SSR36" s="96"/>
      <c r="SSS36" s="96"/>
      <c r="SST36" s="97"/>
      <c r="SSU36" s="97"/>
      <c r="SSV36" s="96"/>
      <c r="SSW36" s="96"/>
      <c r="SSX36" s="97"/>
      <c r="SSY36" s="97"/>
      <c r="SSZ36" s="96"/>
      <c r="STA36" s="96"/>
      <c r="STB36" s="97"/>
      <c r="STC36" s="97"/>
      <c r="STD36" s="96"/>
      <c r="STE36" s="96"/>
      <c r="STF36" s="97"/>
      <c r="STG36" s="97"/>
      <c r="STH36" s="96"/>
      <c r="STI36" s="96"/>
      <c r="STJ36" s="97"/>
      <c r="STK36" s="97"/>
      <c r="STL36" s="96"/>
      <c r="STM36" s="96"/>
      <c r="STN36" s="97"/>
      <c r="STO36" s="97"/>
      <c r="STP36" s="96"/>
      <c r="STQ36" s="96"/>
      <c r="STR36" s="97"/>
      <c r="STS36" s="97"/>
      <c r="STT36" s="96"/>
      <c r="STU36" s="96"/>
      <c r="STV36" s="97"/>
      <c r="STW36" s="97"/>
      <c r="STX36" s="96"/>
      <c r="STY36" s="96"/>
      <c r="STZ36" s="97"/>
      <c r="SUA36" s="97"/>
      <c r="SUB36" s="96"/>
      <c r="SUC36" s="96"/>
      <c r="SUD36" s="97"/>
      <c r="SUE36" s="97"/>
      <c r="SUF36" s="96"/>
      <c r="SUG36" s="96"/>
      <c r="SUH36" s="97"/>
      <c r="SUI36" s="97"/>
      <c r="SUJ36" s="96"/>
      <c r="SUK36" s="96"/>
      <c r="SUL36" s="97"/>
      <c r="SUM36" s="97"/>
      <c r="SUN36" s="96"/>
      <c r="SUO36" s="96"/>
      <c r="SUP36" s="97"/>
      <c r="SUQ36" s="97"/>
      <c r="SUR36" s="96"/>
      <c r="SUS36" s="96"/>
      <c r="SUT36" s="97"/>
      <c r="SUU36" s="97"/>
      <c r="SUV36" s="96"/>
      <c r="SUW36" s="96"/>
      <c r="SUX36" s="97"/>
      <c r="SUY36" s="97"/>
      <c r="SUZ36" s="96"/>
      <c r="SVA36" s="96"/>
      <c r="SVB36" s="97"/>
      <c r="SVC36" s="97"/>
      <c r="SVD36" s="96"/>
      <c r="SVE36" s="96"/>
      <c r="SVF36" s="97"/>
      <c r="SVG36" s="97"/>
      <c r="SVH36" s="96"/>
      <c r="SVI36" s="96"/>
      <c r="SVJ36" s="97"/>
      <c r="SVK36" s="97"/>
      <c r="SVL36" s="96"/>
      <c r="SVM36" s="96"/>
      <c r="SVN36" s="97"/>
      <c r="SVO36" s="97"/>
      <c r="SVP36" s="96"/>
      <c r="SVQ36" s="96"/>
      <c r="SVR36" s="97"/>
      <c r="SVS36" s="97"/>
      <c r="SVT36" s="96"/>
      <c r="SVU36" s="96"/>
      <c r="SVV36" s="97"/>
      <c r="SVW36" s="97"/>
      <c r="SVX36" s="96"/>
      <c r="SVY36" s="96"/>
      <c r="SVZ36" s="97"/>
      <c r="SWA36" s="97"/>
      <c r="SWB36" s="96"/>
      <c r="SWC36" s="96"/>
      <c r="SWD36" s="97"/>
      <c r="SWE36" s="97"/>
      <c r="SWF36" s="96"/>
      <c r="SWG36" s="96"/>
      <c r="SWH36" s="97"/>
      <c r="SWI36" s="97"/>
      <c r="SWJ36" s="96"/>
      <c r="SWK36" s="96"/>
      <c r="SWL36" s="97"/>
      <c r="SWM36" s="97"/>
      <c r="SWN36" s="96"/>
      <c r="SWO36" s="96"/>
      <c r="SWP36" s="97"/>
      <c r="SWQ36" s="97"/>
      <c r="SWR36" s="96"/>
      <c r="SWS36" s="96"/>
      <c r="SWT36" s="97"/>
      <c r="SWU36" s="97"/>
      <c r="SWV36" s="96"/>
      <c r="SWW36" s="96"/>
      <c r="SWX36" s="97"/>
      <c r="SWY36" s="97"/>
      <c r="SWZ36" s="96"/>
      <c r="SXA36" s="96"/>
      <c r="SXB36" s="97"/>
      <c r="SXC36" s="97"/>
      <c r="SXD36" s="96"/>
      <c r="SXE36" s="96"/>
      <c r="SXF36" s="97"/>
      <c r="SXG36" s="97"/>
      <c r="SXH36" s="96"/>
      <c r="SXI36" s="96"/>
      <c r="SXJ36" s="97"/>
      <c r="SXK36" s="97"/>
      <c r="SXL36" s="96"/>
      <c r="SXM36" s="96"/>
      <c r="SXN36" s="97"/>
      <c r="SXO36" s="97"/>
      <c r="SXP36" s="96"/>
      <c r="SXQ36" s="96"/>
      <c r="SXR36" s="97"/>
      <c r="SXS36" s="97"/>
      <c r="SXT36" s="96"/>
      <c r="SXU36" s="96"/>
      <c r="SXV36" s="97"/>
      <c r="SXW36" s="97"/>
      <c r="SXX36" s="96"/>
      <c r="SXY36" s="96"/>
      <c r="SXZ36" s="97"/>
      <c r="SYA36" s="97"/>
      <c r="SYB36" s="96"/>
      <c r="SYC36" s="96"/>
      <c r="SYD36" s="97"/>
      <c r="SYE36" s="97"/>
      <c r="SYF36" s="96"/>
      <c r="SYG36" s="96"/>
      <c r="SYH36" s="97"/>
      <c r="SYI36" s="97"/>
      <c r="SYJ36" s="96"/>
      <c r="SYK36" s="96"/>
      <c r="SYL36" s="97"/>
      <c r="SYM36" s="97"/>
      <c r="SYN36" s="96"/>
      <c r="SYO36" s="96"/>
      <c r="SYP36" s="97"/>
      <c r="SYQ36" s="97"/>
      <c r="SYR36" s="96"/>
      <c r="SYS36" s="96"/>
      <c r="SYT36" s="97"/>
      <c r="SYU36" s="97"/>
      <c r="SYV36" s="96"/>
      <c r="SYW36" s="96"/>
      <c r="SYX36" s="97"/>
      <c r="SYY36" s="97"/>
      <c r="SYZ36" s="96"/>
      <c r="SZA36" s="96"/>
      <c r="SZB36" s="97"/>
      <c r="SZC36" s="97"/>
      <c r="SZD36" s="96"/>
      <c r="SZE36" s="96"/>
      <c r="SZF36" s="97"/>
      <c r="SZG36" s="97"/>
      <c r="SZH36" s="96"/>
      <c r="SZI36" s="96"/>
      <c r="SZJ36" s="97"/>
      <c r="SZK36" s="97"/>
      <c r="SZL36" s="96"/>
      <c r="SZM36" s="96"/>
      <c r="SZN36" s="97"/>
      <c r="SZO36" s="97"/>
      <c r="SZP36" s="96"/>
      <c r="SZQ36" s="96"/>
      <c r="SZR36" s="97"/>
      <c r="SZS36" s="97"/>
      <c r="SZT36" s="96"/>
      <c r="SZU36" s="96"/>
      <c r="SZV36" s="97"/>
      <c r="SZW36" s="97"/>
      <c r="SZX36" s="96"/>
      <c r="SZY36" s="96"/>
      <c r="SZZ36" s="97"/>
      <c r="TAA36" s="97"/>
      <c r="TAB36" s="96"/>
      <c r="TAC36" s="96"/>
      <c r="TAD36" s="97"/>
      <c r="TAE36" s="97"/>
      <c r="TAF36" s="96"/>
      <c r="TAG36" s="96"/>
      <c r="TAH36" s="97"/>
      <c r="TAI36" s="97"/>
      <c r="TAJ36" s="96"/>
      <c r="TAK36" s="96"/>
      <c r="TAL36" s="97"/>
      <c r="TAM36" s="97"/>
      <c r="TAN36" s="96"/>
      <c r="TAO36" s="96"/>
      <c r="TAP36" s="97"/>
      <c r="TAQ36" s="97"/>
      <c r="TAR36" s="96"/>
      <c r="TAS36" s="96"/>
      <c r="TAT36" s="97"/>
      <c r="TAU36" s="97"/>
      <c r="TAV36" s="96"/>
      <c r="TAW36" s="96"/>
      <c r="TAX36" s="97"/>
      <c r="TAY36" s="97"/>
      <c r="TAZ36" s="96"/>
      <c r="TBA36" s="96"/>
      <c r="TBB36" s="97"/>
      <c r="TBC36" s="97"/>
      <c r="TBD36" s="96"/>
      <c r="TBE36" s="96"/>
      <c r="TBF36" s="97"/>
      <c r="TBG36" s="97"/>
      <c r="TBH36" s="96"/>
      <c r="TBI36" s="96"/>
      <c r="TBJ36" s="97"/>
      <c r="TBK36" s="97"/>
      <c r="TBL36" s="96"/>
      <c r="TBM36" s="96"/>
      <c r="TBN36" s="97"/>
      <c r="TBO36" s="97"/>
      <c r="TBP36" s="96"/>
      <c r="TBQ36" s="96"/>
      <c r="TBR36" s="97"/>
      <c r="TBS36" s="97"/>
      <c r="TBT36" s="96"/>
      <c r="TBU36" s="96"/>
      <c r="TBV36" s="97"/>
      <c r="TBW36" s="97"/>
      <c r="TBX36" s="96"/>
      <c r="TBY36" s="96"/>
      <c r="TBZ36" s="97"/>
      <c r="TCA36" s="97"/>
      <c r="TCB36" s="96"/>
      <c r="TCC36" s="96"/>
      <c r="TCD36" s="97"/>
      <c r="TCE36" s="97"/>
      <c r="TCF36" s="96"/>
      <c r="TCG36" s="96"/>
      <c r="TCH36" s="97"/>
      <c r="TCI36" s="97"/>
      <c r="TCJ36" s="96"/>
      <c r="TCK36" s="96"/>
      <c r="TCL36" s="97"/>
      <c r="TCM36" s="97"/>
      <c r="TCN36" s="96"/>
      <c r="TCO36" s="96"/>
      <c r="TCP36" s="97"/>
      <c r="TCQ36" s="97"/>
      <c r="TCR36" s="96"/>
      <c r="TCS36" s="96"/>
      <c r="TCT36" s="97"/>
      <c r="TCU36" s="97"/>
      <c r="TCV36" s="96"/>
      <c r="TCW36" s="96"/>
      <c r="TCX36" s="97"/>
      <c r="TCY36" s="97"/>
      <c r="TCZ36" s="96"/>
      <c r="TDA36" s="96"/>
      <c r="TDB36" s="97"/>
      <c r="TDC36" s="97"/>
      <c r="TDD36" s="96"/>
      <c r="TDE36" s="96"/>
      <c r="TDF36" s="97"/>
      <c r="TDG36" s="97"/>
      <c r="TDH36" s="96"/>
      <c r="TDI36" s="96"/>
      <c r="TDJ36" s="97"/>
      <c r="TDK36" s="97"/>
      <c r="TDL36" s="96"/>
      <c r="TDM36" s="96"/>
      <c r="TDN36" s="97"/>
      <c r="TDO36" s="97"/>
      <c r="TDP36" s="96"/>
      <c r="TDQ36" s="96"/>
      <c r="TDR36" s="97"/>
      <c r="TDS36" s="97"/>
      <c r="TDT36" s="96"/>
      <c r="TDU36" s="96"/>
      <c r="TDV36" s="97"/>
      <c r="TDW36" s="97"/>
      <c r="TDX36" s="96"/>
      <c r="TDY36" s="96"/>
      <c r="TDZ36" s="97"/>
      <c r="TEA36" s="97"/>
      <c r="TEB36" s="96"/>
      <c r="TEC36" s="96"/>
      <c r="TED36" s="97"/>
      <c r="TEE36" s="97"/>
      <c r="TEF36" s="96"/>
      <c r="TEG36" s="96"/>
      <c r="TEH36" s="97"/>
      <c r="TEI36" s="97"/>
      <c r="TEJ36" s="96"/>
      <c r="TEK36" s="96"/>
      <c r="TEL36" s="97"/>
      <c r="TEM36" s="97"/>
      <c r="TEN36" s="96"/>
      <c r="TEO36" s="96"/>
      <c r="TEP36" s="97"/>
      <c r="TEQ36" s="97"/>
      <c r="TER36" s="96"/>
      <c r="TES36" s="96"/>
      <c r="TET36" s="97"/>
      <c r="TEU36" s="97"/>
      <c r="TEV36" s="96"/>
      <c r="TEW36" s="96"/>
      <c r="TEX36" s="97"/>
      <c r="TEY36" s="97"/>
      <c r="TEZ36" s="96"/>
      <c r="TFA36" s="96"/>
      <c r="TFB36" s="97"/>
      <c r="TFC36" s="97"/>
      <c r="TFD36" s="96"/>
      <c r="TFE36" s="96"/>
      <c r="TFF36" s="97"/>
      <c r="TFG36" s="97"/>
      <c r="TFH36" s="96"/>
      <c r="TFI36" s="96"/>
      <c r="TFJ36" s="97"/>
      <c r="TFK36" s="97"/>
      <c r="TFL36" s="96"/>
      <c r="TFM36" s="96"/>
      <c r="TFN36" s="97"/>
      <c r="TFO36" s="97"/>
      <c r="TFP36" s="96"/>
      <c r="TFQ36" s="96"/>
      <c r="TFR36" s="97"/>
      <c r="TFS36" s="97"/>
      <c r="TFT36" s="96"/>
      <c r="TFU36" s="96"/>
      <c r="TFV36" s="97"/>
      <c r="TFW36" s="97"/>
      <c r="TFX36" s="96"/>
      <c r="TFY36" s="96"/>
      <c r="TFZ36" s="97"/>
      <c r="TGA36" s="97"/>
      <c r="TGB36" s="96"/>
      <c r="TGC36" s="96"/>
      <c r="TGD36" s="97"/>
      <c r="TGE36" s="97"/>
      <c r="TGF36" s="96"/>
      <c r="TGG36" s="96"/>
      <c r="TGH36" s="97"/>
      <c r="TGI36" s="97"/>
      <c r="TGJ36" s="96"/>
      <c r="TGK36" s="96"/>
      <c r="TGL36" s="97"/>
      <c r="TGM36" s="97"/>
      <c r="TGN36" s="96"/>
      <c r="TGO36" s="96"/>
      <c r="TGP36" s="97"/>
      <c r="TGQ36" s="97"/>
      <c r="TGR36" s="96"/>
      <c r="TGS36" s="96"/>
      <c r="TGT36" s="97"/>
      <c r="TGU36" s="97"/>
      <c r="TGV36" s="96"/>
      <c r="TGW36" s="96"/>
      <c r="TGX36" s="97"/>
      <c r="TGY36" s="97"/>
      <c r="TGZ36" s="96"/>
      <c r="THA36" s="96"/>
      <c r="THB36" s="97"/>
      <c r="THC36" s="97"/>
      <c r="THD36" s="96"/>
      <c r="THE36" s="96"/>
      <c r="THF36" s="97"/>
      <c r="THG36" s="97"/>
      <c r="THH36" s="96"/>
      <c r="THI36" s="96"/>
      <c r="THJ36" s="97"/>
      <c r="THK36" s="97"/>
      <c r="THL36" s="96"/>
      <c r="THM36" s="96"/>
      <c r="THN36" s="97"/>
      <c r="THO36" s="97"/>
      <c r="THP36" s="96"/>
      <c r="THQ36" s="96"/>
      <c r="THR36" s="97"/>
      <c r="THS36" s="97"/>
      <c r="THT36" s="96"/>
      <c r="THU36" s="96"/>
      <c r="THV36" s="97"/>
      <c r="THW36" s="97"/>
      <c r="THX36" s="96"/>
      <c r="THY36" s="96"/>
      <c r="THZ36" s="97"/>
      <c r="TIA36" s="97"/>
      <c r="TIB36" s="96"/>
      <c r="TIC36" s="96"/>
      <c r="TID36" s="97"/>
      <c r="TIE36" s="97"/>
      <c r="TIF36" s="96"/>
      <c r="TIG36" s="96"/>
      <c r="TIH36" s="97"/>
      <c r="TII36" s="97"/>
      <c r="TIJ36" s="96"/>
      <c r="TIK36" s="96"/>
      <c r="TIL36" s="97"/>
      <c r="TIM36" s="97"/>
      <c r="TIN36" s="96"/>
      <c r="TIO36" s="96"/>
      <c r="TIP36" s="97"/>
      <c r="TIQ36" s="97"/>
      <c r="TIR36" s="96"/>
      <c r="TIS36" s="96"/>
      <c r="TIT36" s="97"/>
      <c r="TIU36" s="97"/>
      <c r="TIV36" s="96"/>
      <c r="TIW36" s="96"/>
      <c r="TIX36" s="97"/>
      <c r="TIY36" s="97"/>
      <c r="TIZ36" s="96"/>
      <c r="TJA36" s="96"/>
      <c r="TJB36" s="97"/>
      <c r="TJC36" s="97"/>
      <c r="TJD36" s="96"/>
      <c r="TJE36" s="96"/>
      <c r="TJF36" s="97"/>
      <c r="TJG36" s="97"/>
      <c r="TJH36" s="96"/>
      <c r="TJI36" s="96"/>
      <c r="TJJ36" s="97"/>
      <c r="TJK36" s="97"/>
      <c r="TJL36" s="96"/>
      <c r="TJM36" s="96"/>
      <c r="TJN36" s="97"/>
      <c r="TJO36" s="97"/>
      <c r="TJP36" s="96"/>
      <c r="TJQ36" s="96"/>
      <c r="TJR36" s="97"/>
      <c r="TJS36" s="97"/>
      <c r="TJT36" s="96"/>
      <c r="TJU36" s="96"/>
      <c r="TJV36" s="97"/>
      <c r="TJW36" s="97"/>
      <c r="TJX36" s="96"/>
      <c r="TJY36" s="96"/>
      <c r="TJZ36" s="97"/>
      <c r="TKA36" s="97"/>
      <c r="TKB36" s="96"/>
      <c r="TKC36" s="96"/>
      <c r="TKD36" s="97"/>
      <c r="TKE36" s="97"/>
      <c r="TKF36" s="96"/>
      <c r="TKG36" s="96"/>
      <c r="TKH36" s="97"/>
      <c r="TKI36" s="97"/>
      <c r="TKJ36" s="96"/>
      <c r="TKK36" s="96"/>
      <c r="TKL36" s="97"/>
      <c r="TKM36" s="97"/>
      <c r="TKN36" s="96"/>
      <c r="TKO36" s="96"/>
      <c r="TKP36" s="97"/>
      <c r="TKQ36" s="97"/>
      <c r="TKR36" s="96"/>
      <c r="TKS36" s="96"/>
      <c r="TKT36" s="97"/>
      <c r="TKU36" s="97"/>
      <c r="TKV36" s="96"/>
      <c r="TKW36" s="96"/>
      <c r="TKX36" s="97"/>
      <c r="TKY36" s="97"/>
      <c r="TKZ36" s="96"/>
      <c r="TLA36" s="96"/>
      <c r="TLB36" s="97"/>
      <c r="TLC36" s="97"/>
      <c r="TLD36" s="96"/>
      <c r="TLE36" s="96"/>
      <c r="TLF36" s="97"/>
      <c r="TLG36" s="97"/>
      <c r="TLH36" s="96"/>
      <c r="TLI36" s="96"/>
      <c r="TLJ36" s="97"/>
      <c r="TLK36" s="97"/>
      <c r="TLL36" s="96"/>
      <c r="TLM36" s="96"/>
      <c r="TLN36" s="97"/>
      <c r="TLO36" s="97"/>
      <c r="TLP36" s="96"/>
      <c r="TLQ36" s="96"/>
      <c r="TLR36" s="97"/>
      <c r="TLS36" s="97"/>
      <c r="TLT36" s="96"/>
      <c r="TLU36" s="96"/>
      <c r="TLV36" s="97"/>
      <c r="TLW36" s="97"/>
      <c r="TLX36" s="96"/>
      <c r="TLY36" s="96"/>
      <c r="TLZ36" s="97"/>
      <c r="TMA36" s="97"/>
      <c r="TMB36" s="96"/>
      <c r="TMC36" s="96"/>
      <c r="TMD36" s="97"/>
      <c r="TME36" s="97"/>
      <c r="TMF36" s="96"/>
      <c r="TMG36" s="96"/>
      <c r="TMH36" s="97"/>
      <c r="TMI36" s="97"/>
      <c r="TMJ36" s="96"/>
      <c r="TMK36" s="96"/>
      <c r="TML36" s="97"/>
      <c r="TMM36" s="97"/>
      <c r="TMN36" s="96"/>
      <c r="TMO36" s="96"/>
      <c r="TMP36" s="97"/>
      <c r="TMQ36" s="97"/>
      <c r="TMR36" s="96"/>
      <c r="TMS36" s="96"/>
      <c r="TMT36" s="97"/>
      <c r="TMU36" s="97"/>
      <c r="TMV36" s="96"/>
      <c r="TMW36" s="96"/>
      <c r="TMX36" s="97"/>
      <c r="TMY36" s="97"/>
      <c r="TMZ36" s="96"/>
      <c r="TNA36" s="96"/>
      <c r="TNB36" s="97"/>
      <c r="TNC36" s="97"/>
      <c r="TND36" s="96"/>
      <c r="TNE36" s="96"/>
      <c r="TNF36" s="97"/>
      <c r="TNG36" s="97"/>
      <c r="TNH36" s="96"/>
      <c r="TNI36" s="96"/>
      <c r="TNJ36" s="97"/>
      <c r="TNK36" s="97"/>
      <c r="TNL36" s="96"/>
      <c r="TNM36" s="96"/>
      <c r="TNN36" s="97"/>
      <c r="TNO36" s="97"/>
      <c r="TNP36" s="96"/>
      <c r="TNQ36" s="96"/>
      <c r="TNR36" s="97"/>
      <c r="TNS36" s="97"/>
      <c r="TNT36" s="96"/>
      <c r="TNU36" s="96"/>
      <c r="TNV36" s="97"/>
      <c r="TNW36" s="97"/>
      <c r="TNX36" s="96"/>
      <c r="TNY36" s="96"/>
      <c r="TNZ36" s="97"/>
      <c r="TOA36" s="97"/>
      <c r="TOB36" s="96"/>
      <c r="TOC36" s="96"/>
      <c r="TOD36" s="97"/>
      <c r="TOE36" s="97"/>
      <c r="TOF36" s="96"/>
      <c r="TOG36" s="96"/>
      <c r="TOH36" s="97"/>
      <c r="TOI36" s="97"/>
      <c r="TOJ36" s="96"/>
      <c r="TOK36" s="96"/>
      <c r="TOL36" s="97"/>
      <c r="TOM36" s="97"/>
      <c r="TON36" s="96"/>
      <c r="TOO36" s="96"/>
      <c r="TOP36" s="97"/>
      <c r="TOQ36" s="97"/>
      <c r="TOR36" s="96"/>
      <c r="TOS36" s="96"/>
      <c r="TOT36" s="97"/>
      <c r="TOU36" s="97"/>
      <c r="TOV36" s="96"/>
      <c r="TOW36" s="96"/>
      <c r="TOX36" s="97"/>
      <c r="TOY36" s="97"/>
      <c r="TOZ36" s="96"/>
      <c r="TPA36" s="96"/>
      <c r="TPB36" s="97"/>
      <c r="TPC36" s="97"/>
      <c r="TPD36" s="96"/>
      <c r="TPE36" s="96"/>
      <c r="TPF36" s="97"/>
      <c r="TPG36" s="97"/>
      <c r="TPH36" s="96"/>
      <c r="TPI36" s="96"/>
      <c r="TPJ36" s="97"/>
      <c r="TPK36" s="97"/>
      <c r="TPL36" s="96"/>
      <c r="TPM36" s="96"/>
      <c r="TPN36" s="97"/>
      <c r="TPO36" s="97"/>
      <c r="TPP36" s="96"/>
      <c r="TPQ36" s="96"/>
      <c r="TPR36" s="97"/>
      <c r="TPS36" s="97"/>
      <c r="TPT36" s="96"/>
      <c r="TPU36" s="96"/>
      <c r="TPV36" s="97"/>
      <c r="TPW36" s="97"/>
      <c r="TPX36" s="96"/>
      <c r="TPY36" s="96"/>
      <c r="TPZ36" s="97"/>
      <c r="TQA36" s="97"/>
      <c r="TQB36" s="96"/>
      <c r="TQC36" s="96"/>
      <c r="TQD36" s="97"/>
      <c r="TQE36" s="97"/>
      <c r="TQF36" s="96"/>
      <c r="TQG36" s="96"/>
      <c r="TQH36" s="97"/>
      <c r="TQI36" s="97"/>
      <c r="TQJ36" s="96"/>
      <c r="TQK36" s="96"/>
      <c r="TQL36" s="97"/>
      <c r="TQM36" s="97"/>
      <c r="TQN36" s="96"/>
      <c r="TQO36" s="96"/>
      <c r="TQP36" s="97"/>
      <c r="TQQ36" s="97"/>
      <c r="TQR36" s="96"/>
      <c r="TQS36" s="96"/>
      <c r="TQT36" s="97"/>
      <c r="TQU36" s="97"/>
      <c r="TQV36" s="96"/>
      <c r="TQW36" s="96"/>
      <c r="TQX36" s="97"/>
      <c r="TQY36" s="97"/>
      <c r="TQZ36" s="96"/>
      <c r="TRA36" s="96"/>
      <c r="TRB36" s="97"/>
      <c r="TRC36" s="97"/>
      <c r="TRD36" s="96"/>
      <c r="TRE36" s="96"/>
      <c r="TRF36" s="97"/>
      <c r="TRG36" s="97"/>
      <c r="TRH36" s="96"/>
      <c r="TRI36" s="96"/>
      <c r="TRJ36" s="97"/>
      <c r="TRK36" s="97"/>
      <c r="TRL36" s="96"/>
      <c r="TRM36" s="96"/>
      <c r="TRN36" s="97"/>
      <c r="TRO36" s="97"/>
      <c r="TRP36" s="96"/>
      <c r="TRQ36" s="96"/>
      <c r="TRR36" s="97"/>
      <c r="TRS36" s="97"/>
      <c r="TRT36" s="96"/>
      <c r="TRU36" s="96"/>
      <c r="TRV36" s="97"/>
      <c r="TRW36" s="97"/>
      <c r="TRX36" s="96"/>
      <c r="TRY36" s="96"/>
      <c r="TRZ36" s="97"/>
      <c r="TSA36" s="97"/>
      <c r="TSB36" s="96"/>
      <c r="TSC36" s="96"/>
      <c r="TSD36" s="97"/>
      <c r="TSE36" s="97"/>
      <c r="TSF36" s="96"/>
      <c r="TSG36" s="96"/>
      <c r="TSH36" s="97"/>
      <c r="TSI36" s="97"/>
      <c r="TSJ36" s="96"/>
      <c r="TSK36" s="96"/>
      <c r="TSL36" s="97"/>
      <c r="TSM36" s="97"/>
      <c r="TSN36" s="96"/>
      <c r="TSO36" s="96"/>
      <c r="TSP36" s="97"/>
      <c r="TSQ36" s="97"/>
      <c r="TSR36" s="96"/>
      <c r="TSS36" s="96"/>
      <c r="TST36" s="97"/>
      <c r="TSU36" s="97"/>
      <c r="TSV36" s="96"/>
      <c r="TSW36" s="96"/>
      <c r="TSX36" s="97"/>
      <c r="TSY36" s="97"/>
      <c r="TSZ36" s="96"/>
      <c r="TTA36" s="96"/>
      <c r="TTB36" s="97"/>
      <c r="TTC36" s="97"/>
      <c r="TTD36" s="96"/>
      <c r="TTE36" s="96"/>
      <c r="TTF36" s="97"/>
      <c r="TTG36" s="97"/>
      <c r="TTH36" s="96"/>
      <c r="TTI36" s="96"/>
      <c r="TTJ36" s="97"/>
      <c r="TTK36" s="97"/>
      <c r="TTL36" s="96"/>
      <c r="TTM36" s="96"/>
      <c r="TTN36" s="97"/>
      <c r="TTO36" s="97"/>
      <c r="TTP36" s="96"/>
      <c r="TTQ36" s="96"/>
      <c r="TTR36" s="97"/>
      <c r="TTS36" s="97"/>
      <c r="TTT36" s="96"/>
      <c r="TTU36" s="96"/>
      <c r="TTV36" s="97"/>
      <c r="TTW36" s="97"/>
      <c r="TTX36" s="96"/>
      <c r="TTY36" s="96"/>
      <c r="TTZ36" s="97"/>
      <c r="TUA36" s="97"/>
      <c r="TUB36" s="96"/>
      <c r="TUC36" s="96"/>
      <c r="TUD36" s="97"/>
      <c r="TUE36" s="97"/>
      <c r="TUF36" s="96"/>
      <c r="TUG36" s="96"/>
      <c r="TUH36" s="97"/>
      <c r="TUI36" s="97"/>
      <c r="TUJ36" s="96"/>
      <c r="TUK36" s="96"/>
      <c r="TUL36" s="97"/>
      <c r="TUM36" s="97"/>
      <c r="TUN36" s="96"/>
      <c r="TUO36" s="96"/>
      <c r="TUP36" s="97"/>
      <c r="TUQ36" s="97"/>
      <c r="TUR36" s="96"/>
      <c r="TUS36" s="96"/>
      <c r="TUT36" s="97"/>
      <c r="TUU36" s="97"/>
      <c r="TUV36" s="96"/>
      <c r="TUW36" s="96"/>
      <c r="TUX36" s="97"/>
      <c r="TUY36" s="97"/>
      <c r="TUZ36" s="96"/>
      <c r="TVA36" s="96"/>
      <c r="TVB36" s="97"/>
      <c r="TVC36" s="97"/>
      <c r="TVD36" s="96"/>
      <c r="TVE36" s="96"/>
      <c r="TVF36" s="97"/>
      <c r="TVG36" s="97"/>
      <c r="TVH36" s="96"/>
      <c r="TVI36" s="96"/>
      <c r="TVJ36" s="97"/>
      <c r="TVK36" s="97"/>
      <c r="TVL36" s="96"/>
      <c r="TVM36" s="96"/>
      <c r="TVN36" s="97"/>
      <c r="TVO36" s="97"/>
      <c r="TVP36" s="96"/>
      <c r="TVQ36" s="96"/>
      <c r="TVR36" s="97"/>
      <c r="TVS36" s="97"/>
      <c r="TVT36" s="96"/>
      <c r="TVU36" s="96"/>
      <c r="TVV36" s="97"/>
      <c r="TVW36" s="97"/>
      <c r="TVX36" s="96"/>
      <c r="TVY36" s="96"/>
      <c r="TVZ36" s="97"/>
      <c r="TWA36" s="97"/>
      <c r="TWB36" s="96"/>
      <c r="TWC36" s="96"/>
      <c r="TWD36" s="97"/>
      <c r="TWE36" s="97"/>
      <c r="TWF36" s="96"/>
      <c r="TWG36" s="96"/>
      <c r="TWH36" s="97"/>
      <c r="TWI36" s="97"/>
      <c r="TWJ36" s="96"/>
      <c r="TWK36" s="96"/>
      <c r="TWL36" s="97"/>
      <c r="TWM36" s="97"/>
      <c r="TWN36" s="96"/>
      <c r="TWO36" s="96"/>
      <c r="TWP36" s="97"/>
      <c r="TWQ36" s="97"/>
      <c r="TWR36" s="96"/>
      <c r="TWS36" s="96"/>
      <c r="TWT36" s="97"/>
      <c r="TWU36" s="97"/>
      <c r="TWV36" s="96"/>
      <c r="TWW36" s="96"/>
      <c r="TWX36" s="97"/>
      <c r="TWY36" s="97"/>
      <c r="TWZ36" s="96"/>
      <c r="TXA36" s="96"/>
      <c r="TXB36" s="97"/>
      <c r="TXC36" s="97"/>
      <c r="TXD36" s="96"/>
      <c r="TXE36" s="96"/>
      <c r="TXF36" s="97"/>
      <c r="TXG36" s="97"/>
      <c r="TXH36" s="96"/>
      <c r="TXI36" s="96"/>
      <c r="TXJ36" s="97"/>
      <c r="TXK36" s="97"/>
      <c r="TXL36" s="96"/>
      <c r="TXM36" s="96"/>
      <c r="TXN36" s="97"/>
      <c r="TXO36" s="97"/>
      <c r="TXP36" s="96"/>
      <c r="TXQ36" s="96"/>
      <c r="TXR36" s="97"/>
      <c r="TXS36" s="97"/>
      <c r="TXT36" s="96"/>
      <c r="TXU36" s="96"/>
      <c r="TXV36" s="97"/>
      <c r="TXW36" s="97"/>
      <c r="TXX36" s="96"/>
      <c r="TXY36" s="96"/>
      <c r="TXZ36" s="97"/>
      <c r="TYA36" s="97"/>
      <c r="TYB36" s="96"/>
      <c r="TYC36" s="96"/>
      <c r="TYD36" s="97"/>
      <c r="TYE36" s="97"/>
      <c r="TYF36" s="96"/>
      <c r="TYG36" s="96"/>
      <c r="TYH36" s="97"/>
      <c r="TYI36" s="97"/>
      <c r="TYJ36" s="96"/>
      <c r="TYK36" s="96"/>
      <c r="TYL36" s="97"/>
      <c r="TYM36" s="97"/>
      <c r="TYN36" s="96"/>
      <c r="TYO36" s="96"/>
      <c r="TYP36" s="97"/>
      <c r="TYQ36" s="97"/>
      <c r="TYR36" s="96"/>
      <c r="TYS36" s="96"/>
      <c r="TYT36" s="97"/>
      <c r="TYU36" s="97"/>
      <c r="TYV36" s="96"/>
      <c r="TYW36" s="96"/>
      <c r="TYX36" s="97"/>
      <c r="TYY36" s="97"/>
      <c r="TYZ36" s="96"/>
      <c r="TZA36" s="96"/>
      <c r="TZB36" s="97"/>
      <c r="TZC36" s="97"/>
      <c r="TZD36" s="96"/>
      <c r="TZE36" s="96"/>
      <c r="TZF36" s="97"/>
      <c r="TZG36" s="97"/>
      <c r="TZH36" s="96"/>
      <c r="TZI36" s="96"/>
      <c r="TZJ36" s="97"/>
      <c r="TZK36" s="97"/>
      <c r="TZL36" s="96"/>
      <c r="TZM36" s="96"/>
      <c r="TZN36" s="97"/>
      <c r="TZO36" s="97"/>
      <c r="TZP36" s="96"/>
      <c r="TZQ36" s="96"/>
      <c r="TZR36" s="97"/>
      <c r="TZS36" s="97"/>
      <c r="TZT36" s="96"/>
      <c r="TZU36" s="96"/>
      <c r="TZV36" s="97"/>
      <c r="TZW36" s="97"/>
      <c r="TZX36" s="96"/>
      <c r="TZY36" s="96"/>
      <c r="TZZ36" s="97"/>
      <c r="UAA36" s="97"/>
      <c r="UAB36" s="96"/>
      <c r="UAC36" s="96"/>
      <c r="UAD36" s="97"/>
      <c r="UAE36" s="97"/>
      <c r="UAF36" s="96"/>
      <c r="UAG36" s="96"/>
      <c r="UAH36" s="97"/>
      <c r="UAI36" s="97"/>
      <c r="UAJ36" s="96"/>
      <c r="UAK36" s="96"/>
      <c r="UAL36" s="97"/>
      <c r="UAM36" s="97"/>
      <c r="UAN36" s="96"/>
      <c r="UAO36" s="96"/>
      <c r="UAP36" s="97"/>
      <c r="UAQ36" s="97"/>
      <c r="UAR36" s="96"/>
      <c r="UAS36" s="96"/>
      <c r="UAT36" s="97"/>
      <c r="UAU36" s="97"/>
      <c r="UAV36" s="96"/>
      <c r="UAW36" s="96"/>
      <c r="UAX36" s="97"/>
      <c r="UAY36" s="97"/>
      <c r="UAZ36" s="96"/>
      <c r="UBA36" s="96"/>
      <c r="UBB36" s="97"/>
      <c r="UBC36" s="97"/>
      <c r="UBD36" s="96"/>
      <c r="UBE36" s="96"/>
      <c r="UBF36" s="97"/>
      <c r="UBG36" s="97"/>
      <c r="UBH36" s="96"/>
      <c r="UBI36" s="96"/>
      <c r="UBJ36" s="97"/>
      <c r="UBK36" s="97"/>
      <c r="UBL36" s="96"/>
      <c r="UBM36" s="96"/>
      <c r="UBN36" s="97"/>
      <c r="UBO36" s="97"/>
      <c r="UBP36" s="96"/>
      <c r="UBQ36" s="96"/>
      <c r="UBR36" s="97"/>
      <c r="UBS36" s="97"/>
      <c r="UBT36" s="96"/>
      <c r="UBU36" s="96"/>
      <c r="UBV36" s="97"/>
      <c r="UBW36" s="97"/>
      <c r="UBX36" s="96"/>
      <c r="UBY36" s="96"/>
      <c r="UBZ36" s="97"/>
      <c r="UCA36" s="97"/>
      <c r="UCB36" s="96"/>
      <c r="UCC36" s="96"/>
      <c r="UCD36" s="97"/>
      <c r="UCE36" s="97"/>
      <c r="UCF36" s="96"/>
      <c r="UCG36" s="96"/>
      <c r="UCH36" s="97"/>
      <c r="UCI36" s="97"/>
      <c r="UCJ36" s="96"/>
      <c r="UCK36" s="96"/>
      <c r="UCL36" s="97"/>
      <c r="UCM36" s="97"/>
      <c r="UCN36" s="96"/>
      <c r="UCO36" s="96"/>
      <c r="UCP36" s="97"/>
      <c r="UCQ36" s="97"/>
      <c r="UCR36" s="96"/>
      <c r="UCS36" s="96"/>
      <c r="UCT36" s="97"/>
      <c r="UCU36" s="97"/>
      <c r="UCV36" s="96"/>
      <c r="UCW36" s="96"/>
      <c r="UCX36" s="97"/>
      <c r="UCY36" s="97"/>
      <c r="UCZ36" s="96"/>
      <c r="UDA36" s="96"/>
      <c r="UDB36" s="97"/>
      <c r="UDC36" s="97"/>
      <c r="UDD36" s="96"/>
      <c r="UDE36" s="96"/>
      <c r="UDF36" s="97"/>
      <c r="UDG36" s="97"/>
      <c r="UDH36" s="96"/>
      <c r="UDI36" s="96"/>
      <c r="UDJ36" s="97"/>
      <c r="UDK36" s="97"/>
      <c r="UDL36" s="96"/>
      <c r="UDM36" s="96"/>
      <c r="UDN36" s="97"/>
      <c r="UDO36" s="97"/>
      <c r="UDP36" s="96"/>
      <c r="UDQ36" s="96"/>
      <c r="UDR36" s="97"/>
      <c r="UDS36" s="97"/>
      <c r="UDT36" s="96"/>
      <c r="UDU36" s="96"/>
      <c r="UDV36" s="97"/>
      <c r="UDW36" s="97"/>
      <c r="UDX36" s="96"/>
      <c r="UDY36" s="96"/>
      <c r="UDZ36" s="97"/>
      <c r="UEA36" s="97"/>
      <c r="UEB36" s="96"/>
      <c r="UEC36" s="96"/>
      <c r="UED36" s="97"/>
      <c r="UEE36" s="97"/>
      <c r="UEF36" s="96"/>
      <c r="UEG36" s="96"/>
      <c r="UEH36" s="97"/>
      <c r="UEI36" s="97"/>
      <c r="UEJ36" s="96"/>
      <c r="UEK36" s="96"/>
      <c r="UEL36" s="97"/>
      <c r="UEM36" s="97"/>
      <c r="UEN36" s="96"/>
      <c r="UEO36" s="96"/>
      <c r="UEP36" s="97"/>
      <c r="UEQ36" s="97"/>
      <c r="UER36" s="96"/>
      <c r="UES36" s="96"/>
      <c r="UET36" s="97"/>
      <c r="UEU36" s="97"/>
      <c r="UEV36" s="96"/>
      <c r="UEW36" s="96"/>
      <c r="UEX36" s="97"/>
      <c r="UEY36" s="97"/>
      <c r="UEZ36" s="96"/>
      <c r="UFA36" s="96"/>
      <c r="UFB36" s="97"/>
      <c r="UFC36" s="97"/>
      <c r="UFD36" s="96"/>
      <c r="UFE36" s="96"/>
      <c r="UFF36" s="97"/>
      <c r="UFG36" s="97"/>
      <c r="UFH36" s="96"/>
      <c r="UFI36" s="96"/>
      <c r="UFJ36" s="97"/>
      <c r="UFK36" s="97"/>
      <c r="UFL36" s="96"/>
      <c r="UFM36" s="96"/>
      <c r="UFN36" s="97"/>
      <c r="UFO36" s="97"/>
      <c r="UFP36" s="96"/>
      <c r="UFQ36" s="96"/>
      <c r="UFR36" s="97"/>
      <c r="UFS36" s="97"/>
      <c r="UFT36" s="96"/>
      <c r="UFU36" s="96"/>
      <c r="UFV36" s="97"/>
      <c r="UFW36" s="97"/>
      <c r="UFX36" s="96"/>
      <c r="UFY36" s="96"/>
      <c r="UFZ36" s="97"/>
      <c r="UGA36" s="97"/>
      <c r="UGB36" s="96"/>
      <c r="UGC36" s="96"/>
      <c r="UGD36" s="97"/>
      <c r="UGE36" s="97"/>
      <c r="UGF36" s="96"/>
      <c r="UGG36" s="96"/>
      <c r="UGH36" s="97"/>
      <c r="UGI36" s="97"/>
      <c r="UGJ36" s="96"/>
      <c r="UGK36" s="96"/>
      <c r="UGL36" s="97"/>
      <c r="UGM36" s="97"/>
      <c r="UGN36" s="96"/>
      <c r="UGO36" s="96"/>
      <c r="UGP36" s="97"/>
      <c r="UGQ36" s="97"/>
      <c r="UGR36" s="96"/>
      <c r="UGS36" s="96"/>
      <c r="UGT36" s="97"/>
      <c r="UGU36" s="97"/>
      <c r="UGV36" s="96"/>
      <c r="UGW36" s="96"/>
      <c r="UGX36" s="97"/>
      <c r="UGY36" s="97"/>
      <c r="UGZ36" s="96"/>
      <c r="UHA36" s="96"/>
      <c r="UHB36" s="97"/>
      <c r="UHC36" s="97"/>
      <c r="UHD36" s="96"/>
      <c r="UHE36" s="96"/>
      <c r="UHF36" s="97"/>
      <c r="UHG36" s="97"/>
      <c r="UHH36" s="96"/>
      <c r="UHI36" s="96"/>
      <c r="UHJ36" s="97"/>
      <c r="UHK36" s="97"/>
      <c r="UHL36" s="96"/>
      <c r="UHM36" s="96"/>
      <c r="UHN36" s="97"/>
      <c r="UHO36" s="97"/>
      <c r="UHP36" s="96"/>
      <c r="UHQ36" s="96"/>
      <c r="UHR36" s="97"/>
      <c r="UHS36" s="97"/>
      <c r="UHT36" s="96"/>
      <c r="UHU36" s="96"/>
      <c r="UHV36" s="97"/>
      <c r="UHW36" s="97"/>
      <c r="UHX36" s="96"/>
      <c r="UHY36" s="96"/>
      <c r="UHZ36" s="97"/>
      <c r="UIA36" s="97"/>
      <c r="UIB36" s="96"/>
      <c r="UIC36" s="96"/>
      <c r="UID36" s="97"/>
      <c r="UIE36" s="97"/>
      <c r="UIF36" s="96"/>
      <c r="UIG36" s="96"/>
      <c r="UIH36" s="97"/>
      <c r="UII36" s="97"/>
      <c r="UIJ36" s="96"/>
      <c r="UIK36" s="96"/>
      <c r="UIL36" s="97"/>
      <c r="UIM36" s="97"/>
      <c r="UIN36" s="96"/>
      <c r="UIO36" s="96"/>
      <c r="UIP36" s="97"/>
      <c r="UIQ36" s="97"/>
      <c r="UIR36" s="96"/>
      <c r="UIS36" s="96"/>
      <c r="UIT36" s="97"/>
      <c r="UIU36" s="97"/>
      <c r="UIV36" s="96"/>
      <c r="UIW36" s="96"/>
      <c r="UIX36" s="97"/>
      <c r="UIY36" s="97"/>
      <c r="UIZ36" s="96"/>
      <c r="UJA36" s="96"/>
      <c r="UJB36" s="97"/>
      <c r="UJC36" s="97"/>
      <c r="UJD36" s="96"/>
      <c r="UJE36" s="96"/>
      <c r="UJF36" s="97"/>
      <c r="UJG36" s="97"/>
      <c r="UJH36" s="96"/>
      <c r="UJI36" s="96"/>
      <c r="UJJ36" s="97"/>
      <c r="UJK36" s="97"/>
      <c r="UJL36" s="96"/>
      <c r="UJM36" s="96"/>
      <c r="UJN36" s="97"/>
      <c r="UJO36" s="97"/>
      <c r="UJP36" s="96"/>
      <c r="UJQ36" s="96"/>
      <c r="UJR36" s="97"/>
      <c r="UJS36" s="97"/>
      <c r="UJT36" s="96"/>
      <c r="UJU36" s="96"/>
      <c r="UJV36" s="97"/>
      <c r="UJW36" s="97"/>
      <c r="UJX36" s="96"/>
      <c r="UJY36" s="96"/>
      <c r="UJZ36" s="97"/>
      <c r="UKA36" s="97"/>
      <c r="UKB36" s="96"/>
      <c r="UKC36" s="96"/>
      <c r="UKD36" s="97"/>
      <c r="UKE36" s="97"/>
      <c r="UKF36" s="96"/>
      <c r="UKG36" s="96"/>
      <c r="UKH36" s="97"/>
      <c r="UKI36" s="97"/>
      <c r="UKJ36" s="96"/>
      <c r="UKK36" s="96"/>
      <c r="UKL36" s="97"/>
      <c r="UKM36" s="97"/>
      <c r="UKN36" s="96"/>
      <c r="UKO36" s="96"/>
      <c r="UKP36" s="97"/>
      <c r="UKQ36" s="97"/>
      <c r="UKR36" s="96"/>
      <c r="UKS36" s="96"/>
      <c r="UKT36" s="97"/>
      <c r="UKU36" s="97"/>
      <c r="UKV36" s="96"/>
      <c r="UKW36" s="96"/>
      <c r="UKX36" s="97"/>
      <c r="UKY36" s="97"/>
      <c r="UKZ36" s="96"/>
      <c r="ULA36" s="96"/>
      <c r="ULB36" s="97"/>
      <c r="ULC36" s="97"/>
      <c r="ULD36" s="96"/>
      <c r="ULE36" s="96"/>
      <c r="ULF36" s="97"/>
      <c r="ULG36" s="97"/>
      <c r="ULH36" s="96"/>
      <c r="ULI36" s="96"/>
      <c r="ULJ36" s="97"/>
      <c r="ULK36" s="97"/>
      <c r="ULL36" s="96"/>
      <c r="ULM36" s="96"/>
      <c r="ULN36" s="97"/>
      <c r="ULO36" s="97"/>
      <c r="ULP36" s="96"/>
      <c r="ULQ36" s="96"/>
      <c r="ULR36" s="97"/>
      <c r="ULS36" s="97"/>
      <c r="ULT36" s="96"/>
      <c r="ULU36" s="96"/>
      <c r="ULV36" s="97"/>
      <c r="ULW36" s="97"/>
      <c r="ULX36" s="96"/>
      <c r="ULY36" s="96"/>
      <c r="ULZ36" s="97"/>
      <c r="UMA36" s="97"/>
      <c r="UMB36" s="96"/>
      <c r="UMC36" s="96"/>
      <c r="UMD36" s="97"/>
      <c r="UME36" s="97"/>
      <c r="UMF36" s="96"/>
      <c r="UMG36" s="96"/>
      <c r="UMH36" s="97"/>
      <c r="UMI36" s="97"/>
      <c r="UMJ36" s="96"/>
      <c r="UMK36" s="96"/>
      <c r="UML36" s="97"/>
      <c r="UMM36" s="97"/>
      <c r="UMN36" s="96"/>
      <c r="UMO36" s="96"/>
      <c r="UMP36" s="97"/>
      <c r="UMQ36" s="97"/>
      <c r="UMR36" s="96"/>
      <c r="UMS36" s="96"/>
      <c r="UMT36" s="97"/>
      <c r="UMU36" s="97"/>
      <c r="UMV36" s="96"/>
      <c r="UMW36" s="96"/>
      <c r="UMX36" s="97"/>
      <c r="UMY36" s="97"/>
      <c r="UMZ36" s="96"/>
      <c r="UNA36" s="96"/>
      <c r="UNB36" s="97"/>
      <c r="UNC36" s="97"/>
      <c r="UND36" s="96"/>
      <c r="UNE36" s="96"/>
      <c r="UNF36" s="97"/>
      <c r="UNG36" s="97"/>
      <c r="UNH36" s="96"/>
      <c r="UNI36" s="96"/>
      <c r="UNJ36" s="97"/>
      <c r="UNK36" s="97"/>
      <c r="UNL36" s="96"/>
      <c r="UNM36" s="96"/>
      <c r="UNN36" s="97"/>
      <c r="UNO36" s="97"/>
      <c r="UNP36" s="96"/>
      <c r="UNQ36" s="96"/>
      <c r="UNR36" s="97"/>
      <c r="UNS36" s="97"/>
      <c r="UNT36" s="96"/>
      <c r="UNU36" s="96"/>
      <c r="UNV36" s="97"/>
      <c r="UNW36" s="97"/>
      <c r="UNX36" s="96"/>
      <c r="UNY36" s="96"/>
      <c r="UNZ36" s="97"/>
      <c r="UOA36" s="97"/>
      <c r="UOB36" s="96"/>
      <c r="UOC36" s="96"/>
      <c r="UOD36" s="97"/>
      <c r="UOE36" s="97"/>
      <c r="UOF36" s="96"/>
      <c r="UOG36" s="96"/>
      <c r="UOH36" s="97"/>
      <c r="UOI36" s="97"/>
      <c r="UOJ36" s="96"/>
      <c r="UOK36" s="96"/>
      <c r="UOL36" s="97"/>
      <c r="UOM36" s="97"/>
      <c r="UON36" s="96"/>
      <c r="UOO36" s="96"/>
      <c r="UOP36" s="97"/>
      <c r="UOQ36" s="97"/>
      <c r="UOR36" s="96"/>
      <c r="UOS36" s="96"/>
      <c r="UOT36" s="97"/>
      <c r="UOU36" s="97"/>
      <c r="UOV36" s="96"/>
      <c r="UOW36" s="96"/>
      <c r="UOX36" s="97"/>
      <c r="UOY36" s="97"/>
      <c r="UOZ36" s="96"/>
      <c r="UPA36" s="96"/>
      <c r="UPB36" s="97"/>
      <c r="UPC36" s="97"/>
      <c r="UPD36" s="96"/>
      <c r="UPE36" s="96"/>
      <c r="UPF36" s="97"/>
      <c r="UPG36" s="97"/>
      <c r="UPH36" s="96"/>
      <c r="UPI36" s="96"/>
      <c r="UPJ36" s="97"/>
      <c r="UPK36" s="97"/>
      <c r="UPL36" s="96"/>
      <c r="UPM36" s="96"/>
      <c r="UPN36" s="97"/>
      <c r="UPO36" s="97"/>
      <c r="UPP36" s="96"/>
      <c r="UPQ36" s="96"/>
      <c r="UPR36" s="97"/>
      <c r="UPS36" s="97"/>
      <c r="UPT36" s="96"/>
      <c r="UPU36" s="96"/>
      <c r="UPV36" s="97"/>
      <c r="UPW36" s="97"/>
      <c r="UPX36" s="96"/>
      <c r="UPY36" s="96"/>
      <c r="UPZ36" s="97"/>
      <c r="UQA36" s="97"/>
      <c r="UQB36" s="96"/>
      <c r="UQC36" s="96"/>
      <c r="UQD36" s="97"/>
      <c r="UQE36" s="97"/>
      <c r="UQF36" s="96"/>
      <c r="UQG36" s="96"/>
      <c r="UQH36" s="97"/>
      <c r="UQI36" s="97"/>
      <c r="UQJ36" s="96"/>
      <c r="UQK36" s="96"/>
      <c r="UQL36" s="97"/>
      <c r="UQM36" s="97"/>
      <c r="UQN36" s="96"/>
      <c r="UQO36" s="96"/>
      <c r="UQP36" s="97"/>
      <c r="UQQ36" s="97"/>
      <c r="UQR36" s="96"/>
      <c r="UQS36" s="96"/>
      <c r="UQT36" s="97"/>
      <c r="UQU36" s="97"/>
      <c r="UQV36" s="96"/>
      <c r="UQW36" s="96"/>
      <c r="UQX36" s="97"/>
      <c r="UQY36" s="97"/>
      <c r="UQZ36" s="96"/>
      <c r="URA36" s="96"/>
      <c r="URB36" s="97"/>
      <c r="URC36" s="97"/>
      <c r="URD36" s="96"/>
      <c r="URE36" s="96"/>
      <c r="URF36" s="97"/>
      <c r="URG36" s="97"/>
      <c r="URH36" s="96"/>
      <c r="URI36" s="96"/>
      <c r="URJ36" s="97"/>
      <c r="URK36" s="97"/>
      <c r="URL36" s="96"/>
      <c r="URM36" s="96"/>
      <c r="URN36" s="97"/>
      <c r="URO36" s="97"/>
      <c r="URP36" s="96"/>
      <c r="URQ36" s="96"/>
      <c r="URR36" s="97"/>
      <c r="URS36" s="97"/>
      <c r="URT36" s="96"/>
      <c r="URU36" s="96"/>
      <c r="URV36" s="97"/>
      <c r="URW36" s="97"/>
      <c r="URX36" s="96"/>
      <c r="URY36" s="96"/>
      <c r="URZ36" s="97"/>
      <c r="USA36" s="97"/>
      <c r="USB36" s="96"/>
      <c r="USC36" s="96"/>
      <c r="USD36" s="97"/>
      <c r="USE36" s="97"/>
      <c r="USF36" s="96"/>
      <c r="USG36" s="96"/>
      <c r="USH36" s="97"/>
      <c r="USI36" s="97"/>
      <c r="USJ36" s="96"/>
      <c r="USK36" s="96"/>
      <c r="USL36" s="97"/>
      <c r="USM36" s="97"/>
      <c r="USN36" s="96"/>
      <c r="USO36" s="96"/>
      <c r="USP36" s="97"/>
      <c r="USQ36" s="97"/>
      <c r="USR36" s="96"/>
      <c r="USS36" s="96"/>
      <c r="UST36" s="97"/>
      <c r="USU36" s="97"/>
      <c r="USV36" s="96"/>
      <c r="USW36" s="96"/>
      <c r="USX36" s="97"/>
      <c r="USY36" s="97"/>
      <c r="USZ36" s="96"/>
      <c r="UTA36" s="96"/>
      <c r="UTB36" s="97"/>
      <c r="UTC36" s="97"/>
      <c r="UTD36" s="96"/>
      <c r="UTE36" s="96"/>
      <c r="UTF36" s="97"/>
      <c r="UTG36" s="97"/>
      <c r="UTH36" s="96"/>
      <c r="UTI36" s="96"/>
      <c r="UTJ36" s="97"/>
      <c r="UTK36" s="97"/>
      <c r="UTL36" s="96"/>
      <c r="UTM36" s="96"/>
      <c r="UTN36" s="97"/>
      <c r="UTO36" s="97"/>
      <c r="UTP36" s="96"/>
      <c r="UTQ36" s="96"/>
      <c r="UTR36" s="97"/>
      <c r="UTS36" s="97"/>
      <c r="UTT36" s="96"/>
      <c r="UTU36" s="96"/>
      <c r="UTV36" s="97"/>
      <c r="UTW36" s="97"/>
      <c r="UTX36" s="96"/>
      <c r="UTY36" s="96"/>
      <c r="UTZ36" s="97"/>
      <c r="UUA36" s="97"/>
      <c r="UUB36" s="96"/>
      <c r="UUC36" s="96"/>
      <c r="UUD36" s="97"/>
      <c r="UUE36" s="97"/>
      <c r="UUF36" s="96"/>
      <c r="UUG36" s="96"/>
      <c r="UUH36" s="97"/>
      <c r="UUI36" s="97"/>
      <c r="UUJ36" s="96"/>
      <c r="UUK36" s="96"/>
      <c r="UUL36" s="97"/>
      <c r="UUM36" s="97"/>
      <c r="UUN36" s="96"/>
      <c r="UUO36" s="96"/>
      <c r="UUP36" s="97"/>
      <c r="UUQ36" s="97"/>
      <c r="UUR36" s="96"/>
      <c r="UUS36" s="96"/>
      <c r="UUT36" s="97"/>
      <c r="UUU36" s="97"/>
      <c r="UUV36" s="96"/>
      <c r="UUW36" s="96"/>
      <c r="UUX36" s="97"/>
      <c r="UUY36" s="97"/>
      <c r="UUZ36" s="96"/>
      <c r="UVA36" s="96"/>
      <c r="UVB36" s="97"/>
      <c r="UVC36" s="97"/>
      <c r="UVD36" s="96"/>
      <c r="UVE36" s="96"/>
      <c r="UVF36" s="97"/>
      <c r="UVG36" s="97"/>
      <c r="UVH36" s="96"/>
      <c r="UVI36" s="96"/>
      <c r="UVJ36" s="97"/>
      <c r="UVK36" s="97"/>
      <c r="UVL36" s="96"/>
      <c r="UVM36" s="96"/>
      <c r="UVN36" s="97"/>
      <c r="UVO36" s="97"/>
      <c r="UVP36" s="96"/>
      <c r="UVQ36" s="96"/>
      <c r="UVR36" s="97"/>
      <c r="UVS36" s="97"/>
      <c r="UVT36" s="96"/>
      <c r="UVU36" s="96"/>
      <c r="UVV36" s="97"/>
      <c r="UVW36" s="97"/>
      <c r="UVX36" s="96"/>
      <c r="UVY36" s="96"/>
      <c r="UVZ36" s="97"/>
      <c r="UWA36" s="97"/>
      <c r="UWB36" s="96"/>
      <c r="UWC36" s="96"/>
      <c r="UWD36" s="97"/>
      <c r="UWE36" s="97"/>
      <c r="UWF36" s="96"/>
      <c r="UWG36" s="96"/>
      <c r="UWH36" s="97"/>
      <c r="UWI36" s="97"/>
      <c r="UWJ36" s="96"/>
      <c r="UWK36" s="96"/>
      <c r="UWL36" s="97"/>
      <c r="UWM36" s="97"/>
      <c r="UWN36" s="96"/>
      <c r="UWO36" s="96"/>
      <c r="UWP36" s="97"/>
      <c r="UWQ36" s="97"/>
      <c r="UWR36" s="96"/>
      <c r="UWS36" s="96"/>
      <c r="UWT36" s="97"/>
      <c r="UWU36" s="97"/>
      <c r="UWV36" s="96"/>
      <c r="UWW36" s="96"/>
      <c r="UWX36" s="97"/>
      <c r="UWY36" s="97"/>
      <c r="UWZ36" s="96"/>
      <c r="UXA36" s="96"/>
      <c r="UXB36" s="97"/>
      <c r="UXC36" s="97"/>
      <c r="UXD36" s="96"/>
      <c r="UXE36" s="96"/>
      <c r="UXF36" s="97"/>
      <c r="UXG36" s="97"/>
      <c r="UXH36" s="96"/>
      <c r="UXI36" s="96"/>
      <c r="UXJ36" s="97"/>
      <c r="UXK36" s="97"/>
      <c r="UXL36" s="96"/>
      <c r="UXM36" s="96"/>
      <c r="UXN36" s="97"/>
      <c r="UXO36" s="97"/>
      <c r="UXP36" s="96"/>
      <c r="UXQ36" s="96"/>
      <c r="UXR36" s="97"/>
      <c r="UXS36" s="97"/>
      <c r="UXT36" s="96"/>
      <c r="UXU36" s="96"/>
      <c r="UXV36" s="97"/>
      <c r="UXW36" s="97"/>
      <c r="UXX36" s="96"/>
      <c r="UXY36" s="96"/>
      <c r="UXZ36" s="97"/>
      <c r="UYA36" s="97"/>
      <c r="UYB36" s="96"/>
      <c r="UYC36" s="96"/>
      <c r="UYD36" s="97"/>
      <c r="UYE36" s="97"/>
      <c r="UYF36" s="96"/>
      <c r="UYG36" s="96"/>
      <c r="UYH36" s="97"/>
      <c r="UYI36" s="97"/>
      <c r="UYJ36" s="96"/>
      <c r="UYK36" s="96"/>
      <c r="UYL36" s="97"/>
      <c r="UYM36" s="97"/>
      <c r="UYN36" s="96"/>
      <c r="UYO36" s="96"/>
      <c r="UYP36" s="97"/>
      <c r="UYQ36" s="97"/>
      <c r="UYR36" s="96"/>
      <c r="UYS36" s="96"/>
      <c r="UYT36" s="97"/>
      <c r="UYU36" s="97"/>
      <c r="UYV36" s="96"/>
      <c r="UYW36" s="96"/>
      <c r="UYX36" s="97"/>
      <c r="UYY36" s="97"/>
      <c r="UYZ36" s="96"/>
      <c r="UZA36" s="96"/>
      <c r="UZB36" s="97"/>
      <c r="UZC36" s="97"/>
      <c r="UZD36" s="96"/>
      <c r="UZE36" s="96"/>
      <c r="UZF36" s="97"/>
      <c r="UZG36" s="97"/>
      <c r="UZH36" s="96"/>
      <c r="UZI36" s="96"/>
      <c r="UZJ36" s="97"/>
      <c r="UZK36" s="97"/>
      <c r="UZL36" s="96"/>
      <c r="UZM36" s="96"/>
      <c r="UZN36" s="97"/>
      <c r="UZO36" s="97"/>
      <c r="UZP36" s="96"/>
      <c r="UZQ36" s="96"/>
      <c r="UZR36" s="97"/>
      <c r="UZS36" s="97"/>
      <c r="UZT36" s="96"/>
      <c r="UZU36" s="96"/>
      <c r="UZV36" s="97"/>
      <c r="UZW36" s="97"/>
      <c r="UZX36" s="96"/>
      <c r="UZY36" s="96"/>
      <c r="UZZ36" s="97"/>
      <c r="VAA36" s="97"/>
      <c r="VAB36" s="96"/>
      <c r="VAC36" s="96"/>
      <c r="VAD36" s="97"/>
      <c r="VAE36" s="97"/>
      <c r="VAF36" s="96"/>
      <c r="VAG36" s="96"/>
      <c r="VAH36" s="97"/>
      <c r="VAI36" s="97"/>
      <c r="VAJ36" s="96"/>
      <c r="VAK36" s="96"/>
      <c r="VAL36" s="97"/>
      <c r="VAM36" s="97"/>
      <c r="VAN36" s="96"/>
      <c r="VAO36" s="96"/>
      <c r="VAP36" s="97"/>
      <c r="VAQ36" s="97"/>
      <c r="VAR36" s="96"/>
      <c r="VAS36" s="96"/>
      <c r="VAT36" s="97"/>
      <c r="VAU36" s="97"/>
      <c r="VAV36" s="96"/>
      <c r="VAW36" s="96"/>
      <c r="VAX36" s="97"/>
      <c r="VAY36" s="97"/>
      <c r="VAZ36" s="96"/>
      <c r="VBA36" s="96"/>
      <c r="VBB36" s="97"/>
      <c r="VBC36" s="97"/>
      <c r="VBD36" s="96"/>
      <c r="VBE36" s="96"/>
      <c r="VBF36" s="97"/>
      <c r="VBG36" s="97"/>
      <c r="VBH36" s="96"/>
      <c r="VBI36" s="96"/>
      <c r="VBJ36" s="97"/>
      <c r="VBK36" s="97"/>
      <c r="VBL36" s="96"/>
      <c r="VBM36" s="96"/>
      <c r="VBN36" s="97"/>
      <c r="VBO36" s="97"/>
      <c r="VBP36" s="96"/>
      <c r="VBQ36" s="96"/>
      <c r="VBR36" s="97"/>
      <c r="VBS36" s="97"/>
      <c r="VBT36" s="96"/>
      <c r="VBU36" s="96"/>
      <c r="VBV36" s="97"/>
      <c r="VBW36" s="97"/>
      <c r="VBX36" s="96"/>
      <c r="VBY36" s="96"/>
      <c r="VBZ36" s="97"/>
      <c r="VCA36" s="97"/>
      <c r="VCB36" s="96"/>
      <c r="VCC36" s="96"/>
      <c r="VCD36" s="97"/>
      <c r="VCE36" s="97"/>
      <c r="VCF36" s="96"/>
      <c r="VCG36" s="96"/>
      <c r="VCH36" s="97"/>
      <c r="VCI36" s="97"/>
      <c r="VCJ36" s="96"/>
      <c r="VCK36" s="96"/>
      <c r="VCL36" s="97"/>
      <c r="VCM36" s="97"/>
      <c r="VCN36" s="96"/>
      <c r="VCO36" s="96"/>
      <c r="VCP36" s="97"/>
      <c r="VCQ36" s="97"/>
      <c r="VCR36" s="96"/>
      <c r="VCS36" s="96"/>
      <c r="VCT36" s="97"/>
      <c r="VCU36" s="97"/>
      <c r="VCV36" s="96"/>
      <c r="VCW36" s="96"/>
      <c r="VCX36" s="97"/>
      <c r="VCY36" s="97"/>
      <c r="VCZ36" s="96"/>
      <c r="VDA36" s="96"/>
      <c r="VDB36" s="97"/>
      <c r="VDC36" s="97"/>
      <c r="VDD36" s="96"/>
      <c r="VDE36" s="96"/>
      <c r="VDF36" s="97"/>
      <c r="VDG36" s="97"/>
      <c r="VDH36" s="96"/>
      <c r="VDI36" s="96"/>
      <c r="VDJ36" s="97"/>
      <c r="VDK36" s="97"/>
      <c r="VDL36" s="96"/>
      <c r="VDM36" s="96"/>
      <c r="VDN36" s="97"/>
      <c r="VDO36" s="97"/>
      <c r="VDP36" s="96"/>
      <c r="VDQ36" s="96"/>
      <c r="VDR36" s="97"/>
      <c r="VDS36" s="97"/>
      <c r="VDT36" s="96"/>
      <c r="VDU36" s="96"/>
      <c r="VDV36" s="97"/>
      <c r="VDW36" s="97"/>
      <c r="VDX36" s="96"/>
      <c r="VDY36" s="96"/>
      <c r="VDZ36" s="97"/>
      <c r="VEA36" s="97"/>
      <c r="VEB36" s="96"/>
      <c r="VEC36" s="96"/>
      <c r="VED36" s="97"/>
      <c r="VEE36" s="97"/>
      <c r="VEF36" s="96"/>
      <c r="VEG36" s="96"/>
      <c r="VEH36" s="97"/>
      <c r="VEI36" s="97"/>
      <c r="VEJ36" s="96"/>
      <c r="VEK36" s="96"/>
      <c r="VEL36" s="97"/>
      <c r="VEM36" s="97"/>
      <c r="VEN36" s="96"/>
      <c r="VEO36" s="96"/>
      <c r="VEP36" s="97"/>
      <c r="VEQ36" s="97"/>
      <c r="VER36" s="96"/>
      <c r="VES36" s="96"/>
      <c r="VET36" s="97"/>
      <c r="VEU36" s="97"/>
      <c r="VEV36" s="96"/>
      <c r="VEW36" s="96"/>
      <c r="VEX36" s="97"/>
      <c r="VEY36" s="97"/>
      <c r="VEZ36" s="96"/>
      <c r="VFA36" s="96"/>
      <c r="VFB36" s="97"/>
      <c r="VFC36" s="97"/>
      <c r="VFD36" s="96"/>
      <c r="VFE36" s="96"/>
      <c r="VFF36" s="97"/>
      <c r="VFG36" s="97"/>
      <c r="VFH36" s="96"/>
      <c r="VFI36" s="96"/>
      <c r="VFJ36" s="97"/>
      <c r="VFK36" s="97"/>
      <c r="VFL36" s="96"/>
      <c r="VFM36" s="96"/>
      <c r="VFN36" s="97"/>
      <c r="VFO36" s="97"/>
      <c r="VFP36" s="96"/>
      <c r="VFQ36" s="96"/>
      <c r="VFR36" s="97"/>
      <c r="VFS36" s="97"/>
      <c r="VFT36" s="96"/>
      <c r="VFU36" s="96"/>
      <c r="VFV36" s="97"/>
      <c r="VFW36" s="97"/>
      <c r="VFX36" s="96"/>
      <c r="VFY36" s="96"/>
      <c r="VFZ36" s="97"/>
      <c r="VGA36" s="97"/>
      <c r="VGB36" s="96"/>
      <c r="VGC36" s="96"/>
      <c r="VGD36" s="97"/>
      <c r="VGE36" s="97"/>
      <c r="VGF36" s="96"/>
      <c r="VGG36" s="96"/>
      <c r="VGH36" s="97"/>
      <c r="VGI36" s="97"/>
      <c r="VGJ36" s="96"/>
      <c r="VGK36" s="96"/>
      <c r="VGL36" s="97"/>
      <c r="VGM36" s="97"/>
      <c r="VGN36" s="96"/>
      <c r="VGO36" s="96"/>
      <c r="VGP36" s="97"/>
      <c r="VGQ36" s="97"/>
      <c r="VGR36" s="96"/>
      <c r="VGS36" s="96"/>
      <c r="VGT36" s="97"/>
      <c r="VGU36" s="97"/>
      <c r="VGV36" s="96"/>
      <c r="VGW36" s="96"/>
      <c r="VGX36" s="97"/>
      <c r="VGY36" s="97"/>
      <c r="VGZ36" s="96"/>
      <c r="VHA36" s="96"/>
      <c r="VHB36" s="97"/>
      <c r="VHC36" s="97"/>
      <c r="VHD36" s="96"/>
      <c r="VHE36" s="96"/>
      <c r="VHF36" s="97"/>
      <c r="VHG36" s="97"/>
      <c r="VHH36" s="96"/>
      <c r="VHI36" s="96"/>
      <c r="VHJ36" s="97"/>
      <c r="VHK36" s="97"/>
      <c r="VHL36" s="96"/>
      <c r="VHM36" s="96"/>
      <c r="VHN36" s="97"/>
      <c r="VHO36" s="97"/>
      <c r="VHP36" s="96"/>
      <c r="VHQ36" s="96"/>
      <c r="VHR36" s="97"/>
      <c r="VHS36" s="97"/>
      <c r="VHT36" s="96"/>
      <c r="VHU36" s="96"/>
      <c r="VHV36" s="97"/>
      <c r="VHW36" s="97"/>
      <c r="VHX36" s="96"/>
      <c r="VHY36" s="96"/>
      <c r="VHZ36" s="97"/>
      <c r="VIA36" s="97"/>
      <c r="VIB36" s="96"/>
      <c r="VIC36" s="96"/>
      <c r="VID36" s="97"/>
      <c r="VIE36" s="97"/>
      <c r="VIF36" s="96"/>
      <c r="VIG36" s="96"/>
      <c r="VIH36" s="97"/>
      <c r="VII36" s="97"/>
      <c r="VIJ36" s="96"/>
      <c r="VIK36" s="96"/>
      <c r="VIL36" s="97"/>
      <c r="VIM36" s="97"/>
      <c r="VIN36" s="96"/>
      <c r="VIO36" s="96"/>
      <c r="VIP36" s="97"/>
      <c r="VIQ36" s="97"/>
      <c r="VIR36" s="96"/>
      <c r="VIS36" s="96"/>
      <c r="VIT36" s="97"/>
      <c r="VIU36" s="97"/>
      <c r="VIV36" s="96"/>
      <c r="VIW36" s="96"/>
      <c r="VIX36" s="97"/>
      <c r="VIY36" s="97"/>
      <c r="VIZ36" s="96"/>
      <c r="VJA36" s="96"/>
      <c r="VJB36" s="97"/>
      <c r="VJC36" s="97"/>
      <c r="VJD36" s="96"/>
      <c r="VJE36" s="96"/>
      <c r="VJF36" s="97"/>
      <c r="VJG36" s="97"/>
      <c r="VJH36" s="96"/>
      <c r="VJI36" s="96"/>
      <c r="VJJ36" s="97"/>
      <c r="VJK36" s="97"/>
      <c r="VJL36" s="96"/>
      <c r="VJM36" s="96"/>
      <c r="VJN36" s="97"/>
      <c r="VJO36" s="97"/>
      <c r="VJP36" s="96"/>
      <c r="VJQ36" s="96"/>
      <c r="VJR36" s="97"/>
      <c r="VJS36" s="97"/>
      <c r="VJT36" s="96"/>
      <c r="VJU36" s="96"/>
      <c r="VJV36" s="97"/>
      <c r="VJW36" s="97"/>
      <c r="VJX36" s="96"/>
      <c r="VJY36" s="96"/>
      <c r="VJZ36" s="97"/>
      <c r="VKA36" s="97"/>
      <c r="VKB36" s="96"/>
      <c r="VKC36" s="96"/>
      <c r="VKD36" s="97"/>
      <c r="VKE36" s="97"/>
      <c r="VKF36" s="96"/>
      <c r="VKG36" s="96"/>
      <c r="VKH36" s="97"/>
      <c r="VKI36" s="97"/>
      <c r="VKJ36" s="96"/>
      <c r="VKK36" s="96"/>
      <c r="VKL36" s="97"/>
      <c r="VKM36" s="97"/>
      <c r="VKN36" s="96"/>
      <c r="VKO36" s="96"/>
      <c r="VKP36" s="97"/>
      <c r="VKQ36" s="97"/>
      <c r="VKR36" s="96"/>
      <c r="VKS36" s="96"/>
      <c r="VKT36" s="97"/>
      <c r="VKU36" s="97"/>
      <c r="VKV36" s="96"/>
      <c r="VKW36" s="96"/>
      <c r="VKX36" s="97"/>
      <c r="VKY36" s="97"/>
      <c r="VKZ36" s="96"/>
      <c r="VLA36" s="96"/>
      <c r="VLB36" s="97"/>
      <c r="VLC36" s="97"/>
      <c r="VLD36" s="96"/>
      <c r="VLE36" s="96"/>
      <c r="VLF36" s="97"/>
      <c r="VLG36" s="97"/>
      <c r="VLH36" s="96"/>
      <c r="VLI36" s="96"/>
      <c r="VLJ36" s="97"/>
      <c r="VLK36" s="97"/>
      <c r="VLL36" s="96"/>
      <c r="VLM36" s="96"/>
      <c r="VLN36" s="97"/>
      <c r="VLO36" s="97"/>
      <c r="VLP36" s="96"/>
      <c r="VLQ36" s="96"/>
      <c r="VLR36" s="97"/>
      <c r="VLS36" s="97"/>
      <c r="VLT36" s="96"/>
      <c r="VLU36" s="96"/>
      <c r="VLV36" s="97"/>
      <c r="VLW36" s="97"/>
      <c r="VLX36" s="96"/>
      <c r="VLY36" s="96"/>
      <c r="VLZ36" s="97"/>
      <c r="VMA36" s="97"/>
      <c r="VMB36" s="96"/>
      <c r="VMC36" s="96"/>
      <c r="VMD36" s="97"/>
      <c r="VME36" s="97"/>
      <c r="VMF36" s="96"/>
      <c r="VMG36" s="96"/>
      <c r="VMH36" s="97"/>
      <c r="VMI36" s="97"/>
      <c r="VMJ36" s="96"/>
      <c r="VMK36" s="96"/>
      <c r="VML36" s="97"/>
      <c r="VMM36" s="97"/>
      <c r="VMN36" s="96"/>
      <c r="VMO36" s="96"/>
      <c r="VMP36" s="97"/>
      <c r="VMQ36" s="97"/>
      <c r="VMR36" s="96"/>
      <c r="VMS36" s="96"/>
      <c r="VMT36" s="97"/>
      <c r="VMU36" s="97"/>
      <c r="VMV36" s="96"/>
      <c r="VMW36" s="96"/>
      <c r="VMX36" s="97"/>
      <c r="VMY36" s="97"/>
      <c r="VMZ36" s="96"/>
      <c r="VNA36" s="96"/>
      <c r="VNB36" s="97"/>
      <c r="VNC36" s="97"/>
      <c r="VND36" s="96"/>
      <c r="VNE36" s="96"/>
      <c r="VNF36" s="97"/>
      <c r="VNG36" s="97"/>
      <c r="VNH36" s="96"/>
      <c r="VNI36" s="96"/>
      <c r="VNJ36" s="97"/>
      <c r="VNK36" s="97"/>
      <c r="VNL36" s="96"/>
      <c r="VNM36" s="96"/>
      <c r="VNN36" s="97"/>
      <c r="VNO36" s="97"/>
      <c r="VNP36" s="96"/>
      <c r="VNQ36" s="96"/>
      <c r="VNR36" s="97"/>
      <c r="VNS36" s="97"/>
      <c r="VNT36" s="96"/>
      <c r="VNU36" s="96"/>
      <c r="VNV36" s="97"/>
      <c r="VNW36" s="97"/>
      <c r="VNX36" s="96"/>
      <c r="VNY36" s="96"/>
      <c r="VNZ36" s="97"/>
      <c r="VOA36" s="97"/>
      <c r="VOB36" s="96"/>
      <c r="VOC36" s="96"/>
      <c r="VOD36" s="97"/>
      <c r="VOE36" s="97"/>
      <c r="VOF36" s="96"/>
      <c r="VOG36" s="96"/>
      <c r="VOH36" s="97"/>
      <c r="VOI36" s="97"/>
      <c r="VOJ36" s="96"/>
      <c r="VOK36" s="96"/>
      <c r="VOL36" s="97"/>
      <c r="VOM36" s="97"/>
      <c r="VON36" s="96"/>
      <c r="VOO36" s="96"/>
      <c r="VOP36" s="97"/>
      <c r="VOQ36" s="97"/>
      <c r="VOR36" s="96"/>
      <c r="VOS36" s="96"/>
      <c r="VOT36" s="97"/>
      <c r="VOU36" s="97"/>
      <c r="VOV36" s="96"/>
      <c r="VOW36" s="96"/>
      <c r="VOX36" s="97"/>
      <c r="VOY36" s="97"/>
      <c r="VOZ36" s="96"/>
      <c r="VPA36" s="96"/>
      <c r="VPB36" s="97"/>
      <c r="VPC36" s="97"/>
      <c r="VPD36" s="96"/>
      <c r="VPE36" s="96"/>
      <c r="VPF36" s="97"/>
      <c r="VPG36" s="97"/>
      <c r="VPH36" s="96"/>
      <c r="VPI36" s="96"/>
      <c r="VPJ36" s="97"/>
      <c r="VPK36" s="97"/>
      <c r="VPL36" s="96"/>
      <c r="VPM36" s="96"/>
      <c r="VPN36" s="97"/>
      <c r="VPO36" s="97"/>
      <c r="VPP36" s="96"/>
      <c r="VPQ36" s="96"/>
      <c r="VPR36" s="97"/>
      <c r="VPS36" s="97"/>
      <c r="VPT36" s="96"/>
      <c r="VPU36" s="96"/>
      <c r="VPV36" s="97"/>
      <c r="VPW36" s="97"/>
      <c r="VPX36" s="96"/>
      <c r="VPY36" s="96"/>
      <c r="VPZ36" s="97"/>
      <c r="VQA36" s="97"/>
      <c r="VQB36" s="96"/>
      <c r="VQC36" s="96"/>
      <c r="VQD36" s="97"/>
      <c r="VQE36" s="97"/>
      <c r="VQF36" s="96"/>
      <c r="VQG36" s="96"/>
      <c r="VQH36" s="97"/>
      <c r="VQI36" s="97"/>
      <c r="VQJ36" s="96"/>
      <c r="VQK36" s="96"/>
      <c r="VQL36" s="97"/>
      <c r="VQM36" s="97"/>
      <c r="VQN36" s="96"/>
      <c r="VQO36" s="96"/>
      <c r="VQP36" s="97"/>
      <c r="VQQ36" s="97"/>
      <c r="VQR36" s="96"/>
      <c r="VQS36" s="96"/>
      <c r="VQT36" s="97"/>
      <c r="VQU36" s="97"/>
      <c r="VQV36" s="96"/>
      <c r="VQW36" s="96"/>
      <c r="VQX36" s="97"/>
      <c r="VQY36" s="97"/>
      <c r="VQZ36" s="96"/>
      <c r="VRA36" s="96"/>
      <c r="VRB36" s="97"/>
      <c r="VRC36" s="97"/>
      <c r="VRD36" s="96"/>
      <c r="VRE36" s="96"/>
      <c r="VRF36" s="97"/>
      <c r="VRG36" s="97"/>
      <c r="VRH36" s="96"/>
      <c r="VRI36" s="96"/>
      <c r="VRJ36" s="97"/>
      <c r="VRK36" s="97"/>
      <c r="VRL36" s="96"/>
      <c r="VRM36" s="96"/>
      <c r="VRN36" s="97"/>
      <c r="VRO36" s="97"/>
      <c r="VRP36" s="96"/>
      <c r="VRQ36" s="96"/>
      <c r="VRR36" s="97"/>
      <c r="VRS36" s="97"/>
      <c r="VRT36" s="96"/>
      <c r="VRU36" s="96"/>
      <c r="VRV36" s="97"/>
      <c r="VRW36" s="97"/>
      <c r="VRX36" s="96"/>
      <c r="VRY36" s="96"/>
      <c r="VRZ36" s="97"/>
      <c r="VSA36" s="97"/>
      <c r="VSB36" s="96"/>
      <c r="VSC36" s="96"/>
      <c r="VSD36" s="97"/>
      <c r="VSE36" s="97"/>
      <c r="VSF36" s="96"/>
      <c r="VSG36" s="96"/>
      <c r="VSH36" s="97"/>
      <c r="VSI36" s="97"/>
      <c r="VSJ36" s="96"/>
      <c r="VSK36" s="96"/>
      <c r="VSL36" s="97"/>
      <c r="VSM36" s="97"/>
      <c r="VSN36" s="96"/>
      <c r="VSO36" s="96"/>
      <c r="VSP36" s="97"/>
      <c r="VSQ36" s="97"/>
      <c r="VSR36" s="96"/>
      <c r="VSS36" s="96"/>
      <c r="VST36" s="97"/>
      <c r="VSU36" s="97"/>
      <c r="VSV36" s="96"/>
      <c r="VSW36" s="96"/>
      <c r="VSX36" s="97"/>
      <c r="VSY36" s="97"/>
      <c r="VSZ36" s="96"/>
      <c r="VTA36" s="96"/>
      <c r="VTB36" s="97"/>
      <c r="VTC36" s="97"/>
      <c r="VTD36" s="96"/>
      <c r="VTE36" s="96"/>
      <c r="VTF36" s="97"/>
      <c r="VTG36" s="97"/>
      <c r="VTH36" s="96"/>
      <c r="VTI36" s="96"/>
      <c r="VTJ36" s="97"/>
      <c r="VTK36" s="97"/>
      <c r="VTL36" s="96"/>
      <c r="VTM36" s="96"/>
      <c r="VTN36" s="97"/>
      <c r="VTO36" s="97"/>
      <c r="VTP36" s="96"/>
      <c r="VTQ36" s="96"/>
      <c r="VTR36" s="97"/>
      <c r="VTS36" s="97"/>
      <c r="VTT36" s="96"/>
      <c r="VTU36" s="96"/>
      <c r="VTV36" s="97"/>
      <c r="VTW36" s="97"/>
      <c r="VTX36" s="96"/>
      <c r="VTY36" s="96"/>
      <c r="VTZ36" s="97"/>
      <c r="VUA36" s="97"/>
      <c r="VUB36" s="96"/>
      <c r="VUC36" s="96"/>
      <c r="VUD36" s="97"/>
      <c r="VUE36" s="97"/>
      <c r="VUF36" s="96"/>
      <c r="VUG36" s="96"/>
      <c r="VUH36" s="97"/>
      <c r="VUI36" s="97"/>
      <c r="VUJ36" s="96"/>
      <c r="VUK36" s="96"/>
      <c r="VUL36" s="97"/>
      <c r="VUM36" s="97"/>
      <c r="VUN36" s="96"/>
      <c r="VUO36" s="96"/>
      <c r="VUP36" s="97"/>
      <c r="VUQ36" s="97"/>
      <c r="VUR36" s="96"/>
      <c r="VUS36" s="96"/>
      <c r="VUT36" s="97"/>
      <c r="VUU36" s="97"/>
      <c r="VUV36" s="96"/>
      <c r="VUW36" s="96"/>
      <c r="VUX36" s="97"/>
      <c r="VUY36" s="97"/>
      <c r="VUZ36" s="96"/>
      <c r="VVA36" s="96"/>
      <c r="VVB36" s="97"/>
      <c r="VVC36" s="97"/>
      <c r="VVD36" s="96"/>
      <c r="VVE36" s="96"/>
      <c r="VVF36" s="97"/>
      <c r="VVG36" s="97"/>
      <c r="VVH36" s="96"/>
      <c r="VVI36" s="96"/>
      <c r="VVJ36" s="97"/>
      <c r="VVK36" s="97"/>
      <c r="VVL36" s="96"/>
      <c r="VVM36" s="96"/>
      <c r="VVN36" s="97"/>
      <c r="VVO36" s="97"/>
      <c r="VVP36" s="96"/>
      <c r="VVQ36" s="96"/>
      <c r="VVR36" s="97"/>
      <c r="VVS36" s="97"/>
      <c r="VVT36" s="96"/>
      <c r="VVU36" s="96"/>
      <c r="VVV36" s="97"/>
      <c r="VVW36" s="97"/>
      <c r="VVX36" s="96"/>
      <c r="VVY36" s="96"/>
      <c r="VVZ36" s="97"/>
      <c r="VWA36" s="97"/>
      <c r="VWB36" s="96"/>
      <c r="VWC36" s="96"/>
      <c r="VWD36" s="97"/>
      <c r="VWE36" s="97"/>
      <c r="VWF36" s="96"/>
      <c r="VWG36" s="96"/>
      <c r="VWH36" s="97"/>
      <c r="VWI36" s="97"/>
      <c r="VWJ36" s="96"/>
      <c r="VWK36" s="96"/>
      <c r="VWL36" s="97"/>
      <c r="VWM36" s="97"/>
      <c r="VWN36" s="96"/>
      <c r="VWO36" s="96"/>
      <c r="VWP36" s="97"/>
      <c r="VWQ36" s="97"/>
      <c r="VWR36" s="96"/>
      <c r="VWS36" s="96"/>
      <c r="VWT36" s="97"/>
      <c r="VWU36" s="97"/>
      <c r="VWV36" s="96"/>
      <c r="VWW36" s="96"/>
      <c r="VWX36" s="97"/>
      <c r="VWY36" s="97"/>
      <c r="VWZ36" s="96"/>
      <c r="VXA36" s="96"/>
      <c r="VXB36" s="97"/>
      <c r="VXC36" s="97"/>
      <c r="VXD36" s="96"/>
      <c r="VXE36" s="96"/>
      <c r="VXF36" s="97"/>
      <c r="VXG36" s="97"/>
      <c r="VXH36" s="96"/>
      <c r="VXI36" s="96"/>
      <c r="VXJ36" s="97"/>
      <c r="VXK36" s="97"/>
      <c r="VXL36" s="96"/>
      <c r="VXM36" s="96"/>
      <c r="VXN36" s="97"/>
      <c r="VXO36" s="97"/>
      <c r="VXP36" s="96"/>
      <c r="VXQ36" s="96"/>
      <c r="VXR36" s="97"/>
      <c r="VXS36" s="97"/>
      <c r="VXT36" s="96"/>
      <c r="VXU36" s="96"/>
      <c r="VXV36" s="97"/>
      <c r="VXW36" s="97"/>
      <c r="VXX36" s="96"/>
      <c r="VXY36" s="96"/>
      <c r="VXZ36" s="97"/>
      <c r="VYA36" s="97"/>
      <c r="VYB36" s="96"/>
      <c r="VYC36" s="96"/>
      <c r="VYD36" s="97"/>
      <c r="VYE36" s="97"/>
      <c r="VYF36" s="96"/>
      <c r="VYG36" s="96"/>
      <c r="VYH36" s="97"/>
      <c r="VYI36" s="97"/>
      <c r="VYJ36" s="96"/>
      <c r="VYK36" s="96"/>
      <c r="VYL36" s="97"/>
      <c r="VYM36" s="97"/>
      <c r="VYN36" s="96"/>
      <c r="VYO36" s="96"/>
      <c r="VYP36" s="97"/>
      <c r="VYQ36" s="97"/>
      <c r="VYR36" s="96"/>
      <c r="VYS36" s="96"/>
      <c r="VYT36" s="97"/>
      <c r="VYU36" s="97"/>
      <c r="VYV36" s="96"/>
      <c r="VYW36" s="96"/>
      <c r="VYX36" s="97"/>
      <c r="VYY36" s="97"/>
      <c r="VYZ36" s="96"/>
      <c r="VZA36" s="96"/>
      <c r="VZB36" s="97"/>
      <c r="VZC36" s="97"/>
      <c r="VZD36" s="96"/>
      <c r="VZE36" s="96"/>
      <c r="VZF36" s="97"/>
      <c r="VZG36" s="97"/>
      <c r="VZH36" s="96"/>
      <c r="VZI36" s="96"/>
      <c r="VZJ36" s="97"/>
      <c r="VZK36" s="97"/>
      <c r="VZL36" s="96"/>
      <c r="VZM36" s="96"/>
      <c r="VZN36" s="97"/>
      <c r="VZO36" s="97"/>
      <c r="VZP36" s="96"/>
      <c r="VZQ36" s="96"/>
      <c r="VZR36" s="97"/>
      <c r="VZS36" s="97"/>
      <c r="VZT36" s="96"/>
      <c r="VZU36" s="96"/>
      <c r="VZV36" s="97"/>
      <c r="VZW36" s="97"/>
      <c r="VZX36" s="96"/>
      <c r="VZY36" s="96"/>
      <c r="VZZ36" s="97"/>
      <c r="WAA36" s="97"/>
      <c r="WAB36" s="96"/>
      <c r="WAC36" s="96"/>
      <c r="WAD36" s="97"/>
      <c r="WAE36" s="97"/>
      <c r="WAF36" s="96"/>
      <c r="WAG36" s="96"/>
      <c r="WAH36" s="97"/>
      <c r="WAI36" s="97"/>
      <c r="WAJ36" s="96"/>
      <c r="WAK36" s="96"/>
      <c r="WAL36" s="97"/>
      <c r="WAM36" s="97"/>
      <c r="WAN36" s="96"/>
      <c r="WAO36" s="96"/>
      <c r="WAP36" s="97"/>
      <c r="WAQ36" s="97"/>
      <c r="WAR36" s="96"/>
      <c r="WAS36" s="96"/>
      <c r="WAT36" s="97"/>
      <c r="WAU36" s="97"/>
      <c r="WAV36" s="96"/>
      <c r="WAW36" s="96"/>
      <c r="WAX36" s="97"/>
      <c r="WAY36" s="97"/>
      <c r="WAZ36" s="96"/>
      <c r="WBA36" s="96"/>
      <c r="WBB36" s="97"/>
      <c r="WBC36" s="97"/>
      <c r="WBD36" s="96"/>
      <c r="WBE36" s="96"/>
      <c r="WBF36" s="97"/>
      <c r="WBG36" s="97"/>
      <c r="WBH36" s="96"/>
      <c r="WBI36" s="96"/>
      <c r="WBJ36" s="97"/>
      <c r="WBK36" s="97"/>
      <c r="WBL36" s="96"/>
      <c r="WBM36" s="96"/>
      <c r="WBN36" s="97"/>
      <c r="WBO36" s="97"/>
      <c r="WBP36" s="96"/>
      <c r="WBQ36" s="96"/>
      <c r="WBR36" s="97"/>
      <c r="WBS36" s="97"/>
      <c r="WBT36" s="96"/>
      <c r="WBU36" s="96"/>
      <c r="WBV36" s="97"/>
      <c r="WBW36" s="97"/>
      <c r="WBX36" s="96"/>
      <c r="WBY36" s="96"/>
      <c r="WBZ36" s="97"/>
      <c r="WCA36" s="97"/>
      <c r="WCB36" s="96"/>
      <c r="WCC36" s="96"/>
      <c r="WCD36" s="97"/>
      <c r="WCE36" s="97"/>
      <c r="WCF36" s="96"/>
      <c r="WCG36" s="96"/>
      <c r="WCH36" s="97"/>
      <c r="WCI36" s="97"/>
      <c r="WCJ36" s="96"/>
      <c r="WCK36" s="96"/>
      <c r="WCL36" s="97"/>
      <c r="WCM36" s="97"/>
      <c r="WCN36" s="96"/>
      <c r="WCO36" s="96"/>
      <c r="WCP36" s="97"/>
      <c r="WCQ36" s="97"/>
      <c r="WCR36" s="96"/>
      <c r="WCS36" s="96"/>
      <c r="WCT36" s="97"/>
      <c r="WCU36" s="97"/>
      <c r="WCV36" s="96"/>
      <c r="WCW36" s="96"/>
      <c r="WCX36" s="97"/>
      <c r="WCY36" s="97"/>
      <c r="WCZ36" s="96"/>
      <c r="WDA36" s="96"/>
      <c r="WDB36" s="97"/>
      <c r="WDC36" s="97"/>
      <c r="WDD36" s="96"/>
      <c r="WDE36" s="96"/>
      <c r="WDF36" s="97"/>
      <c r="WDG36" s="97"/>
      <c r="WDH36" s="96"/>
      <c r="WDI36" s="96"/>
      <c r="WDJ36" s="97"/>
      <c r="WDK36" s="97"/>
      <c r="WDL36" s="96"/>
      <c r="WDM36" s="96"/>
      <c r="WDN36" s="97"/>
      <c r="WDO36" s="97"/>
      <c r="WDP36" s="96"/>
      <c r="WDQ36" s="96"/>
      <c r="WDR36" s="97"/>
      <c r="WDS36" s="97"/>
      <c r="WDT36" s="96"/>
      <c r="WDU36" s="96"/>
      <c r="WDV36" s="97"/>
      <c r="WDW36" s="97"/>
      <c r="WDX36" s="96"/>
      <c r="WDY36" s="96"/>
      <c r="WDZ36" s="97"/>
      <c r="WEA36" s="97"/>
      <c r="WEB36" s="96"/>
      <c r="WEC36" s="96"/>
      <c r="WED36" s="97"/>
      <c r="WEE36" s="97"/>
      <c r="WEF36" s="96"/>
      <c r="WEG36" s="96"/>
      <c r="WEH36" s="97"/>
      <c r="WEI36" s="97"/>
      <c r="WEJ36" s="96"/>
      <c r="WEK36" s="96"/>
      <c r="WEL36" s="97"/>
      <c r="WEM36" s="97"/>
      <c r="WEN36" s="96"/>
      <c r="WEO36" s="96"/>
      <c r="WEP36" s="97"/>
      <c r="WEQ36" s="97"/>
      <c r="WER36" s="96"/>
      <c r="WES36" s="96"/>
      <c r="WET36" s="97"/>
      <c r="WEU36" s="97"/>
      <c r="WEV36" s="96"/>
      <c r="WEW36" s="96"/>
      <c r="WEX36" s="97"/>
      <c r="WEY36" s="97"/>
      <c r="WEZ36" s="96"/>
      <c r="WFA36" s="96"/>
      <c r="WFB36" s="97"/>
      <c r="WFC36" s="97"/>
      <c r="WFD36" s="96"/>
      <c r="WFE36" s="96"/>
      <c r="WFF36" s="97"/>
      <c r="WFG36" s="97"/>
      <c r="WFH36" s="96"/>
      <c r="WFI36" s="96"/>
      <c r="WFJ36" s="97"/>
      <c r="WFK36" s="97"/>
      <c r="WFL36" s="96"/>
      <c r="WFM36" s="96"/>
      <c r="WFN36" s="97"/>
      <c r="WFO36" s="97"/>
      <c r="WFP36" s="96"/>
      <c r="WFQ36" s="96"/>
      <c r="WFR36" s="97"/>
      <c r="WFS36" s="97"/>
      <c r="WFT36" s="96"/>
      <c r="WFU36" s="96"/>
      <c r="WFV36" s="97"/>
      <c r="WFW36" s="97"/>
      <c r="WFX36" s="96"/>
      <c r="WFY36" s="96"/>
      <c r="WFZ36" s="97"/>
      <c r="WGA36" s="97"/>
      <c r="WGB36" s="96"/>
      <c r="WGC36" s="96"/>
      <c r="WGD36" s="97"/>
      <c r="WGE36" s="97"/>
      <c r="WGF36" s="96"/>
      <c r="WGG36" s="96"/>
      <c r="WGH36" s="97"/>
      <c r="WGI36" s="97"/>
      <c r="WGJ36" s="96"/>
      <c r="WGK36" s="96"/>
      <c r="WGL36" s="97"/>
      <c r="WGM36" s="97"/>
      <c r="WGN36" s="96"/>
      <c r="WGO36" s="96"/>
      <c r="WGP36" s="97"/>
      <c r="WGQ36" s="97"/>
      <c r="WGR36" s="96"/>
      <c r="WGS36" s="96"/>
      <c r="WGT36" s="97"/>
      <c r="WGU36" s="97"/>
      <c r="WGV36" s="96"/>
      <c r="WGW36" s="96"/>
      <c r="WGX36" s="97"/>
      <c r="WGY36" s="97"/>
      <c r="WGZ36" s="96"/>
      <c r="WHA36" s="96"/>
      <c r="WHB36" s="97"/>
      <c r="WHC36" s="97"/>
      <c r="WHD36" s="96"/>
      <c r="WHE36" s="96"/>
      <c r="WHF36" s="97"/>
      <c r="WHG36" s="97"/>
      <c r="WHH36" s="96"/>
      <c r="WHI36" s="96"/>
      <c r="WHJ36" s="97"/>
      <c r="WHK36" s="97"/>
      <c r="WHL36" s="96"/>
      <c r="WHM36" s="96"/>
      <c r="WHN36" s="97"/>
      <c r="WHO36" s="97"/>
      <c r="WHP36" s="96"/>
      <c r="WHQ36" s="96"/>
      <c r="WHR36" s="97"/>
      <c r="WHS36" s="97"/>
      <c r="WHT36" s="96"/>
      <c r="WHU36" s="96"/>
      <c r="WHV36" s="97"/>
      <c r="WHW36" s="97"/>
      <c r="WHX36" s="96"/>
      <c r="WHY36" s="96"/>
      <c r="WHZ36" s="97"/>
      <c r="WIA36" s="97"/>
      <c r="WIB36" s="96"/>
      <c r="WIC36" s="96"/>
      <c r="WID36" s="97"/>
      <c r="WIE36" s="97"/>
      <c r="WIF36" s="96"/>
      <c r="WIG36" s="96"/>
      <c r="WIH36" s="97"/>
      <c r="WII36" s="97"/>
      <c r="WIJ36" s="96"/>
      <c r="WIK36" s="96"/>
      <c r="WIL36" s="97"/>
      <c r="WIM36" s="97"/>
      <c r="WIN36" s="96"/>
      <c r="WIO36" s="96"/>
      <c r="WIP36" s="97"/>
      <c r="WIQ36" s="97"/>
      <c r="WIR36" s="96"/>
      <c r="WIS36" s="96"/>
      <c r="WIT36" s="97"/>
      <c r="WIU36" s="97"/>
      <c r="WIV36" s="96"/>
      <c r="WIW36" s="96"/>
      <c r="WIX36" s="97"/>
      <c r="WIY36" s="97"/>
      <c r="WIZ36" s="96"/>
      <c r="WJA36" s="96"/>
      <c r="WJB36" s="97"/>
      <c r="WJC36" s="97"/>
      <c r="WJD36" s="96"/>
      <c r="WJE36" s="96"/>
      <c r="WJF36" s="97"/>
      <c r="WJG36" s="97"/>
      <c r="WJH36" s="96"/>
      <c r="WJI36" s="96"/>
      <c r="WJJ36" s="97"/>
      <c r="WJK36" s="97"/>
      <c r="WJL36" s="96"/>
      <c r="WJM36" s="96"/>
      <c r="WJN36" s="97"/>
      <c r="WJO36" s="97"/>
      <c r="WJP36" s="96"/>
      <c r="WJQ36" s="96"/>
      <c r="WJR36" s="97"/>
      <c r="WJS36" s="97"/>
      <c r="WJT36" s="96"/>
      <c r="WJU36" s="96"/>
      <c r="WJV36" s="97"/>
      <c r="WJW36" s="97"/>
      <c r="WJX36" s="96"/>
      <c r="WJY36" s="96"/>
      <c r="WJZ36" s="97"/>
      <c r="WKA36" s="97"/>
      <c r="WKB36" s="96"/>
      <c r="WKC36" s="96"/>
      <c r="WKD36" s="97"/>
      <c r="WKE36" s="97"/>
      <c r="WKF36" s="96"/>
      <c r="WKG36" s="96"/>
      <c r="WKH36" s="97"/>
      <c r="WKI36" s="97"/>
      <c r="WKJ36" s="96"/>
      <c r="WKK36" s="96"/>
      <c r="WKL36" s="97"/>
      <c r="WKM36" s="97"/>
      <c r="WKN36" s="96"/>
      <c r="WKO36" s="96"/>
      <c r="WKP36" s="97"/>
      <c r="WKQ36" s="97"/>
      <c r="WKR36" s="96"/>
      <c r="WKS36" s="96"/>
      <c r="WKT36" s="97"/>
      <c r="WKU36" s="97"/>
      <c r="WKV36" s="96"/>
      <c r="WKW36" s="96"/>
      <c r="WKX36" s="97"/>
      <c r="WKY36" s="97"/>
      <c r="WKZ36" s="96"/>
      <c r="WLA36" s="96"/>
      <c r="WLB36" s="97"/>
      <c r="WLC36" s="97"/>
      <c r="WLD36" s="96"/>
      <c r="WLE36" s="96"/>
      <c r="WLF36" s="97"/>
      <c r="WLG36" s="97"/>
      <c r="WLH36" s="96"/>
      <c r="WLI36" s="96"/>
      <c r="WLJ36" s="97"/>
      <c r="WLK36" s="97"/>
      <c r="WLL36" s="96"/>
      <c r="WLM36" s="96"/>
      <c r="WLN36" s="97"/>
      <c r="WLO36" s="97"/>
      <c r="WLP36" s="96"/>
      <c r="WLQ36" s="96"/>
      <c r="WLR36" s="97"/>
      <c r="WLS36" s="97"/>
      <c r="WLT36" s="96"/>
      <c r="WLU36" s="96"/>
      <c r="WLV36" s="97"/>
      <c r="WLW36" s="97"/>
      <c r="WLX36" s="96"/>
      <c r="WLY36" s="96"/>
      <c r="WLZ36" s="97"/>
      <c r="WMA36" s="97"/>
      <c r="WMB36" s="96"/>
      <c r="WMC36" s="96"/>
      <c r="WMD36" s="97"/>
      <c r="WME36" s="97"/>
      <c r="WMF36" s="96"/>
      <c r="WMG36" s="96"/>
      <c r="WMH36" s="97"/>
      <c r="WMI36" s="97"/>
      <c r="WMJ36" s="96"/>
      <c r="WMK36" s="96"/>
      <c r="WML36" s="97"/>
      <c r="WMM36" s="97"/>
      <c r="WMN36" s="96"/>
      <c r="WMO36" s="96"/>
      <c r="WMP36" s="97"/>
      <c r="WMQ36" s="97"/>
      <c r="WMR36" s="96"/>
      <c r="WMS36" s="96"/>
      <c r="WMT36" s="97"/>
      <c r="WMU36" s="97"/>
      <c r="WMV36" s="96"/>
      <c r="WMW36" s="96"/>
      <c r="WMX36" s="97"/>
      <c r="WMY36" s="97"/>
      <c r="WMZ36" s="96"/>
      <c r="WNA36" s="96"/>
      <c r="WNB36" s="97"/>
      <c r="WNC36" s="97"/>
      <c r="WND36" s="96"/>
      <c r="WNE36" s="96"/>
      <c r="WNF36" s="97"/>
      <c r="WNG36" s="97"/>
      <c r="WNH36" s="96"/>
      <c r="WNI36" s="96"/>
      <c r="WNJ36" s="97"/>
      <c r="WNK36" s="97"/>
      <c r="WNL36" s="96"/>
      <c r="WNM36" s="96"/>
      <c r="WNN36" s="97"/>
      <c r="WNO36" s="97"/>
      <c r="WNP36" s="96"/>
      <c r="WNQ36" s="96"/>
      <c r="WNR36" s="97"/>
      <c r="WNS36" s="97"/>
      <c r="WNT36" s="96"/>
      <c r="WNU36" s="96"/>
      <c r="WNV36" s="97"/>
      <c r="WNW36" s="97"/>
      <c r="WNX36" s="96"/>
      <c r="WNY36" s="96"/>
      <c r="WNZ36" s="97"/>
      <c r="WOA36" s="97"/>
      <c r="WOB36" s="96"/>
      <c r="WOC36" s="96"/>
      <c r="WOD36" s="97"/>
      <c r="WOE36" s="97"/>
      <c r="WOF36" s="96"/>
      <c r="WOG36" s="96"/>
      <c r="WOH36" s="97"/>
      <c r="WOI36" s="97"/>
      <c r="WOJ36" s="96"/>
      <c r="WOK36" s="96"/>
      <c r="WOL36" s="97"/>
      <c r="WOM36" s="97"/>
      <c r="WON36" s="96"/>
      <c r="WOO36" s="96"/>
      <c r="WOP36" s="97"/>
      <c r="WOQ36" s="97"/>
      <c r="WOR36" s="96"/>
      <c r="WOS36" s="96"/>
      <c r="WOT36" s="97"/>
      <c r="WOU36" s="97"/>
      <c r="WOV36" s="96"/>
      <c r="WOW36" s="96"/>
      <c r="WOX36" s="97"/>
      <c r="WOY36" s="97"/>
      <c r="WOZ36" s="96"/>
      <c r="WPA36" s="96"/>
      <c r="WPB36" s="97"/>
      <c r="WPC36" s="97"/>
      <c r="WPD36" s="96"/>
      <c r="WPE36" s="96"/>
      <c r="WPF36" s="97"/>
      <c r="WPG36" s="97"/>
      <c r="WPH36" s="96"/>
      <c r="WPI36" s="96"/>
      <c r="WPJ36" s="97"/>
      <c r="WPK36" s="97"/>
      <c r="WPL36" s="96"/>
      <c r="WPM36" s="96"/>
      <c r="WPN36" s="97"/>
      <c r="WPO36" s="97"/>
      <c r="WPP36" s="96"/>
      <c r="WPQ36" s="96"/>
      <c r="WPR36" s="97"/>
      <c r="WPS36" s="97"/>
      <c r="WPT36" s="96"/>
      <c r="WPU36" s="96"/>
      <c r="WPV36" s="97"/>
      <c r="WPW36" s="97"/>
      <c r="WPX36" s="96"/>
      <c r="WPY36" s="96"/>
      <c r="WPZ36" s="97"/>
      <c r="WQA36" s="97"/>
      <c r="WQB36" s="96"/>
      <c r="WQC36" s="96"/>
      <c r="WQD36" s="97"/>
      <c r="WQE36" s="97"/>
      <c r="WQF36" s="96"/>
      <c r="WQG36" s="96"/>
      <c r="WQH36" s="97"/>
      <c r="WQI36" s="97"/>
      <c r="WQJ36" s="96"/>
      <c r="WQK36" s="96"/>
      <c r="WQL36" s="97"/>
      <c r="WQM36" s="97"/>
      <c r="WQN36" s="96"/>
      <c r="WQO36" s="96"/>
      <c r="WQP36" s="97"/>
      <c r="WQQ36" s="97"/>
      <c r="WQR36" s="96"/>
      <c r="WQS36" s="96"/>
      <c r="WQT36" s="97"/>
      <c r="WQU36" s="97"/>
      <c r="WQV36" s="96"/>
      <c r="WQW36" s="96"/>
      <c r="WQX36" s="97"/>
      <c r="WQY36" s="97"/>
      <c r="WQZ36" s="96"/>
      <c r="WRA36" s="96"/>
      <c r="WRB36" s="97"/>
      <c r="WRC36" s="97"/>
      <c r="WRD36" s="96"/>
      <c r="WRE36" s="96"/>
      <c r="WRF36" s="97"/>
      <c r="WRG36" s="97"/>
      <c r="WRH36" s="96"/>
      <c r="WRI36" s="96"/>
      <c r="WRJ36" s="97"/>
      <c r="WRK36" s="97"/>
      <c r="WRL36" s="96"/>
      <c r="WRM36" s="96"/>
      <c r="WRN36" s="97"/>
      <c r="WRO36" s="97"/>
      <c r="WRP36" s="96"/>
      <c r="WRQ36" s="96"/>
      <c r="WRR36" s="97"/>
      <c r="WRS36" s="97"/>
      <c r="WRT36" s="96"/>
      <c r="WRU36" s="96"/>
      <c r="WRV36" s="97"/>
      <c r="WRW36" s="97"/>
      <c r="WRX36" s="96"/>
      <c r="WRY36" s="96"/>
      <c r="WRZ36" s="97"/>
      <c r="WSA36" s="97"/>
      <c r="WSB36" s="96"/>
      <c r="WSC36" s="96"/>
      <c r="WSD36" s="97"/>
      <c r="WSE36" s="97"/>
      <c r="WSF36" s="96"/>
      <c r="WSG36" s="96"/>
      <c r="WSH36" s="97"/>
      <c r="WSI36" s="97"/>
      <c r="WSJ36" s="96"/>
      <c r="WSK36" s="96"/>
      <c r="WSL36" s="97"/>
      <c r="WSM36" s="97"/>
      <c r="WSN36" s="96"/>
      <c r="WSO36" s="96"/>
      <c r="WSP36" s="97"/>
      <c r="WSQ36" s="97"/>
      <c r="WSR36" s="96"/>
      <c r="WSS36" s="96"/>
      <c r="WST36" s="97"/>
      <c r="WSU36" s="97"/>
      <c r="WSV36" s="96"/>
      <c r="WSW36" s="96"/>
      <c r="WSX36" s="97"/>
      <c r="WSY36" s="97"/>
      <c r="WSZ36" s="96"/>
      <c r="WTA36" s="96"/>
      <c r="WTB36" s="97"/>
      <c r="WTC36" s="97"/>
      <c r="WTD36" s="96"/>
      <c r="WTE36" s="96"/>
      <c r="WTF36" s="97"/>
      <c r="WTG36" s="97"/>
      <c r="WTH36" s="96"/>
      <c r="WTI36" s="96"/>
      <c r="WTJ36" s="97"/>
      <c r="WTK36" s="97"/>
      <c r="WTL36" s="96"/>
      <c r="WTM36" s="96"/>
      <c r="WTN36" s="97"/>
      <c r="WTO36" s="97"/>
      <c r="WTP36" s="96"/>
      <c r="WTQ36" s="96"/>
      <c r="WTR36" s="97"/>
      <c r="WTS36" s="97"/>
      <c r="WTT36" s="96"/>
      <c r="WTU36" s="96"/>
      <c r="WTV36" s="97"/>
      <c r="WTW36" s="97"/>
      <c r="WTX36" s="96"/>
      <c r="WTY36" s="96"/>
      <c r="WTZ36" s="97"/>
      <c r="WUA36" s="97"/>
      <c r="WUB36" s="96"/>
      <c r="WUC36" s="96"/>
      <c r="WUD36" s="97"/>
      <c r="WUE36" s="97"/>
      <c r="WUF36" s="96"/>
      <c r="WUG36" s="96"/>
      <c r="WUH36" s="97"/>
      <c r="WUI36" s="97"/>
      <c r="WUJ36" s="96"/>
      <c r="WUK36" s="96"/>
      <c r="WUL36" s="97"/>
      <c r="WUM36" s="97"/>
      <c r="WUN36" s="96"/>
      <c r="WUO36" s="96"/>
      <c r="WUP36" s="97"/>
      <c r="WUQ36" s="97"/>
      <c r="WUR36" s="96"/>
      <c r="WUS36" s="96"/>
      <c r="WUT36" s="97"/>
      <c r="WUU36" s="97"/>
      <c r="WUV36" s="96"/>
      <c r="WUW36" s="96"/>
      <c r="WUX36" s="97"/>
      <c r="WUY36" s="97"/>
      <c r="WUZ36" s="96"/>
      <c r="WVA36" s="96"/>
      <c r="WVB36" s="97"/>
      <c r="WVC36" s="97"/>
      <c r="WVD36" s="96"/>
      <c r="WVE36" s="96"/>
      <c r="WVF36" s="97"/>
      <c r="WVG36" s="97"/>
      <c r="WVH36" s="96"/>
      <c r="WVI36" s="96"/>
      <c r="WVJ36" s="97"/>
      <c r="WVK36" s="97"/>
      <c r="WVL36" s="96"/>
      <c r="WVM36" s="96"/>
      <c r="WVN36" s="97"/>
      <c r="WVO36" s="97"/>
      <c r="WVP36" s="96"/>
      <c r="WVQ36" s="96"/>
      <c r="WVR36" s="97"/>
      <c r="WVS36" s="97"/>
      <c r="WVT36" s="96"/>
      <c r="WVU36" s="96"/>
      <c r="WVV36" s="97"/>
      <c r="WVW36" s="97"/>
      <c r="WVX36" s="96"/>
      <c r="WVY36" s="96"/>
      <c r="WVZ36" s="97"/>
      <c r="WWA36" s="97"/>
      <c r="WWB36" s="96"/>
      <c r="WWC36" s="96"/>
      <c r="WWD36" s="97"/>
      <c r="WWE36" s="97"/>
      <c r="WWF36" s="96"/>
      <c r="WWG36" s="96"/>
      <c r="WWH36" s="97"/>
      <c r="WWI36" s="97"/>
      <c r="WWJ36" s="96"/>
      <c r="WWK36" s="96"/>
      <c r="WWL36" s="97"/>
      <c r="WWM36" s="97"/>
      <c r="WWN36" s="96"/>
      <c r="WWO36" s="96"/>
      <c r="WWP36" s="97"/>
      <c r="WWQ36" s="97"/>
      <c r="WWR36" s="96"/>
      <c r="WWS36" s="96"/>
      <c r="WWT36" s="97"/>
      <c r="WWU36" s="97"/>
      <c r="WWV36" s="96"/>
      <c r="WWW36" s="96"/>
      <c r="WWX36" s="97"/>
      <c r="WWY36" s="97"/>
      <c r="WWZ36" s="96"/>
      <c r="WXA36" s="96"/>
      <c r="WXB36" s="97"/>
      <c r="WXC36" s="97"/>
      <c r="WXD36" s="96"/>
      <c r="WXE36" s="96"/>
      <c r="WXF36" s="97"/>
      <c r="WXG36" s="97"/>
      <c r="WXH36" s="96"/>
      <c r="WXI36" s="96"/>
      <c r="WXJ36" s="97"/>
      <c r="WXK36" s="97"/>
      <c r="WXL36" s="96"/>
      <c r="WXM36" s="96"/>
      <c r="WXN36" s="97"/>
      <c r="WXO36" s="97"/>
      <c r="WXP36" s="96"/>
      <c r="WXQ36" s="96"/>
      <c r="WXR36" s="97"/>
      <c r="WXS36" s="97"/>
      <c r="WXT36" s="96"/>
      <c r="WXU36" s="96"/>
      <c r="WXV36" s="97"/>
      <c r="WXW36" s="97"/>
      <c r="WXX36" s="96"/>
      <c r="WXY36" s="96"/>
      <c r="WXZ36" s="97"/>
      <c r="WYA36" s="97"/>
      <c r="WYB36" s="96"/>
      <c r="WYC36" s="96"/>
      <c r="WYD36" s="97"/>
      <c r="WYE36" s="97"/>
      <c r="WYF36" s="96"/>
      <c r="WYG36" s="96"/>
      <c r="WYH36" s="97"/>
      <c r="WYI36" s="97"/>
      <c r="WYJ36" s="96"/>
      <c r="WYK36" s="96"/>
      <c r="WYL36" s="97"/>
      <c r="WYM36" s="97"/>
      <c r="WYN36" s="96"/>
      <c r="WYO36" s="96"/>
      <c r="WYP36" s="97"/>
      <c r="WYQ36" s="97"/>
      <c r="WYR36" s="96"/>
      <c r="WYS36" s="96"/>
      <c r="WYT36" s="97"/>
      <c r="WYU36" s="97"/>
      <c r="WYV36" s="96"/>
      <c r="WYW36" s="96"/>
      <c r="WYX36" s="97"/>
      <c r="WYY36" s="97"/>
      <c r="WYZ36" s="96"/>
      <c r="WZA36" s="96"/>
      <c r="WZB36" s="97"/>
      <c r="WZC36" s="97"/>
      <c r="WZD36" s="96"/>
      <c r="WZE36" s="96"/>
      <c r="WZF36" s="97"/>
      <c r="WZG36" s="97"/>
      <c r="WZH36" s="96"/>
      <c r="WZI36" s="96"/>
      <c r="WZJ36" s="97"/>
      <c r="WZK36" s="97"/>
      <c r="WZL36" s="96"/>
      <c r="WZM36" s="96"/>
      <c r="WZN36" s="97"/>
      <c r="WZO36" s="97"/>
      <c r="WZP36" s="96"/>
      <c r="WZQ36" s="96"/>
      <c r="WZR36" s="97"/>
      <c r="WZS36" s="97"/>
      <c r="WZT36" s="96"/>
      <c r="WZU36" s="96"/>
      <c r="WZV36" s="97"/>
      <c r="WZW36" s="97"/>
      <c r="WZX36" s="96"/>
      <c r="WZY36" s="96"/>
      <c r="WZZ36" s="97"/>
      <c r="XAA36" s="97"/>
      <c r="XAB36" s="96"/>
      <c r="XAC36" s="96"/>
      <c r="XAD36" s="97"/>
      <c r="XAE36" s="97"/>
      <c r="XAF36" s="96"/>
      <c r="XAG36" s="96"/>
      <c r="XAH36" s="97"/>
      <c r="XAI36" s="97"/>
      <c r="XAJ36" s="96"/>
      <c r="XAK36" s="96"/>
      <c r="XAL36" s="97"/>
      <c r="XAM36" s="97"/>
      <c r="XAN36" s="96"/>
      <c r="XAO36" s="96"/>
      <c r="XAP36" s="97"/>
      <c r="XAQ36" s="97"/>
      <c r="XAR36" s="96"/>
      <c r="XAS36" s="96"/>
      <c r="XAT36" s="97"/>
      <c r="XAU36" s="97"/>
      <c r="XAV36" s="96"/>
      <c r="XAW36" s="96"/>
      <c r="XAX36" s="97"/>
      <c r="XAY36" s="97"/>
      <c r="XAZ36" s="96"/>
      <c r="XBA36" s="96"/>
      <c r="XBB36" s="97"/>
      <c r="XBC36" s="97"/>
      <c r="XBD36" s="96"/>
      <c r="XBE36" s="96"/>
      <c r="XBF36" s="97"/>
      <c r="XBG36" s="97"/>
      <c r="XBH36" s="96"/>
      <c r="XBI36" s="96"/>
      <c r="XBJ36" s="97"/>
      <c r="XBK36" s="97"/>
      <c r="XBL36" s="96"/>
      <c r="XBM36" s="96"/>
      <c r="XBN36" s="97"/>
      <c r="XBO36" s="97"/>
      <c r="XBP36" s="96"/>
      <c r="XBQ36" s="96"/>
      <c r="XBR36" s="97"/>
      <c r="XBS36" s="97"/>
      <c r="XBT36" s="96"/>
      <c r="XBU36" s="96"/>
      <c r="XBV36" s="97"/>
      <c r="XBW36" s="97"/>
      <c r="XBX36" s="96"/>
      <c r="XBY36" s="96"/>
      <c r="XBZ36" s="97"/>
      <c r="XCA36" s="97"/>
      <c r="XCB36" s="96"/>
      <c r="XCC36" s="96"/>
      <c r="XCD36" s="97"/>
      <c r="XCE36" s="97"/>
      <c r="XCF36" s="96"/>
      <c r="XCG36" s="96"/>
      <c r="XCH36" s="97"/>
      <c r="XCI36" s="97"/>
      <c r="XCJ36" s="96"/>
      <c r="XCK36" s="96"/>
      <c r="XCL36" s="97"/>
      <c r="XCM36" s="97"/>
      <c r="XCN36" s="96"/>
      <c r="XCO36" s="96"/>
      <c r="XCP36" s="97"/>
      <c r="XCQ36" s="97"/>
      <c r="XCR36" s="96"/>
      <c r="XCS36" s="96"/>
      <c r="XCT36" s="97"/>
      <c r="XCU36" s="97"/>
      <c r="XCV36" s="96"/>
      <c r="XCW36" s="96"/>
      <c r="XCX36" s="97"/>
      <c r="XCY36" s="97"/>
      <c r="XCZ36" s="96"/>
      <c r="XDA36" s="96"/>
      <c r="XDB36" s="97"/>
      <c r="XDC36" s="97"/>
      <c r="XDD36" s="96"/>
      <c r="XDE36" s="96"/>
      <c r="XDF36" s="97"/>
      <c r="XDG36" s="97"/>
      <c r="XDH36" s="96"/>
      <c r="XDI36" s="96"/>
      <c r="XDJ36" s="97"/>
      <c r="XDK36" s="97"/>
      <c r="XDL36" s="96"/>
      <c r="XDM36" s="96"/>
      <c r="XDN36" s="97"/>
      <c r="XDO36" s="97"/>
      <c r="XDP36" s="96"/>
      <c r="XDQ36" s="96"/>
      <c r="XDR36" s="97"/>
      <c r="XDS36" s="97"/>
      <c r="XDT36" s="96"/>
      <c r="XDU36" s="96"/>
      <c r="XDV36" s="97"/>
      <c r="XDW36" s="97"/>
      <c r="XDX36" s="96"/>
      <c r="XDY36" s="96"/>
      <c r="XDZ36" s="97"/>
      <c r="XEA36" s="97"/>
      <c r="XEB36" s="96"/>
      <c r="XEC36" s="96"/>
      <c r="XED36" s="97"/>
      <c r="XEE36" s="97"/>
      <c r="XEF36" s="96"/>
      <c r="XEG36" s="96"/>
      <c r="XEH36" s="97"/>
      <c r="XEI36" s="97"/>
      <c r="XEJ36" s="96"/>
      <c r="XEK36" s="96"/>
      <c r="XEL36" s="97"/>
      <c r="XEM36" s="97"/>
      <c r="XEN36" s="96"/>
      <c r="XEO36" s="96"/>
      <c r="XEP36" s="97"/>
      <c r="XEQ36" s="97"/>
      <c r="XER36" s="96"/>
      <c r="XES36" s="96"/>
      <c r="XET36" s="97"/>
    </row>
    <row r="37" spans="2:16374" ht="15" customHeight="1" thickBot="1">
      <c r="B37" s="88">
        <v>22</v>
      </c>
      <c r="C37" s="89" t="s">
        <v>263</v>
      </c>
      <c r="D37" s="100">
        <v>5.0814439721739657E-2</v>
      </c>
      <c r="E37" s="394">
        <v>4.7800000000000002E-2</v>
      </c>
      <c r="F37" s="8"/>
    </row>
    <row r="38" spans="2:16374">
      <c r="B38" s="17"/>
      <c r="C38" s="8"/>
      <c r="D38" s="20"/>
      <c r="E38" s="20"/>
      <c r="F38" s="8"/>
    </row>
    <row r="39" spans="2:16374">
      <c r="B39" s="17"/>
      <c r="C39" s="8"/>
      <c r="D39" s="20"/>
      <c r="E39" s="20"/>
      <c r="F39" s="8"/>
    </row>
    <row r="40" spans="2:16374">
      <c r="B40" s="17"/>
      <c r="C40" s="8"/>
      <c r="D40" s="20"/>
      <c r="E40" s="20"/>
      <c r="F40" s="8"/>
    </row>
    <row r="42" spans="2:16374">
      <c r="D42" s="428"/>
    </row>
  </sheetData>
  <mergeCells count="2">
    <mergeCell ref="B1:E1"/>
    <mergeCell ref="B3:C3"/>
  </mergeCells>
  <pageMargins left="0.7" right="0.7" top="0.75" bottom="0.75" header="0.3" footer="0.3"/>
  <pageSetup paperSize="9"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35"/>
  <sheetViews>
    <sheetView showGridLines="0" zoomScaleNormal="100" zoomScaleSheetLayoutView="100" workbookViewId="0"/>
  </sheetViews>
  <sheetFormatPr defaultRowHeight="15"/>
  <cols>
    <col min="1" max="1" width="5.7109375" style="8" customWidth="1"/>
    <col min="2" max="2" width="6.7109375" customWidth="1"/>
    <col min="3" max="3" width="70.7109375" customWidth="1"/>
    <col min="4" max="4" width="10.7109375" style="20" customWidth="1"/>
    <col min="5" max="6" width="15.7109375" customWidth="1"/>
  </cols>
  <sheetData>
    <row r="1" spans="2:6" s="32" customFormat="1" ht="20.100000000000001" customHeight="1">
      <c r="B1" s="483" t="s">
        <v>266</v>
      </c>
      <c r="C1" s="483"/>
      <c r="D1" s="483"/>
      <c r="E1" s="483"/>
      <c r="F1" s="483"/>
    </row>
    <row r="2" spans="2:6" s="8" customFormat="1" ht="15" customHeight="1" thickBot="1">
      <c r="D2" s="20"/>
    </row>
    <row r="3" spans="2:6" ht="30" customHeight="1">
      <c r="B3" s="479"/>
      <c r="C3" s="480"/>
      <c r="D3" s="350" t="s">
        <v>267</v>
      </c>
      <c r="E3" s="267">
        <v>43830</v>
      </c>
      <c r="F3" s="107">
        <v>44012</v>
      </c>
    </row>
    <row r="4" spans="2:6" ht="15" customHeight="1">
      <c r="B4" s="98" t="s">
        <v>268</v>
      </c>
      <c r="C4" s="90"/>
      <c r="D4" s="311"/>
      <c r="E4" s="90"/>
      <c r="F4" s="108"/>
    </row>
    <row r="5" spans="2:6" ht="15" customHeight="1">
      <c r="B5" s="62">
        <v>1</v>
      </c>
      <c r="C5" s="42" t="s">
        <v>269</v>
      </c>
      <c r="D5" s="188"/>
      <c r="E5" s="43">
        <v>2281816364</v>
      </c>
      <c r="F5" s="79">
        <v>2267366710.48</v>
      </c>
    </row>
    <row r="6" spans="2:6" ht="15" customHeight="1">
      <c r="B6" s="53">
        <v>2</v>
      </c>
      <c r="C6" s="36" t="s">
        <v>547</v>
      </c>
      <c r="D6" s="38"/>
      <c r="E6" s="44">
        <v>2281816363.8999996</v>
      </c>
      <c r="F6" s="380">
        <v>2267366710.48</v>
      </c>
    </row>
    <row r="7" spans="2:6" ht="15" customHeight="1">
      <c r="B7" s="65">
        <v>3</v>
      </c>
      <c r="C7" s="95" t="s">
        <v>270</v>
      </c>
      <c r="D7" s="312"/>
      <c r="E7" s="46">
        <v>2496740234.8999996</v>
      </c>
      <c r="F7" s="378">
        <v>2500893001.4099998</v>
      </c>
    </row>
    <row r="8" spans="2:6" ht="15" customHeight="1">
      <c r="B8" s="98" t="s">
        <v>271</v>
      </c>
      <c r="C8" s="90"/>
      <c r="D8" s="311"/>
      <c r="E8" s="90"/>
      <c r="F8" s="108"/>
    </row>
    <row r="9" spans="2:6" ht="15" customHeight="1">
      <c r="B9" s="115">
        <v>4</v>
      </c>
      <c r="C9" s="113" t="s">
        <v>272</v>
      </c>
      <c r="D9" s="313"/>
      <c r="E9" s="114">
        <v>9003675544.4160595</v>
      </c>
      <c r="F9" s="116">
        <v>10047183540.959999</v>
      </c>
    </row>
    <row r="10" spans="2:6" ht="15" customHeight="1">
      <c r="B10" s="98" t="s">
        <v>273</v>
      </c>
      <c r="C10" s="90"/>
      <c r="D10" s="311"/>
      <c r="E10" s="90"/>
      <c r="F10" s="108"/>
    </row>
    <row r="11" spans="2:6" ht="15" customHeight="1">
      <c r="B11" s="62">
        <v>5</v>
      </c>
      <c r="C11" s="42" t="s">
        <v>274</v>
      </c>
      <c r="D11" s="314">
        <v>0.15</v>
      </c>
      <c r="E11" s="72">
        <v>0.25343165163422032</v>
      </c>
      <c r="F11" s="109">
        <v>0.22570000000000001</v>
      </c>
    </row>
    <row r="12" spans="2:6" ht="15" customHeight="1">
      <c r="B12" s="53">
        <v>6</v>
      </c>
      <c r="C12" s="36" t="s">
        <v>275</v>
      </c>
      <c r="D12" s="315"/>
      <c r="E12" s="51">
        <v>0.25343165162311371</v>
      </c>
      <c r="F12" s="383">
        <v>0.22570000000000001</v>
      </c>
    </row>
    <row r="13" spans="2:6" ht="15" customHeight="1">
      <c r="B13" s="65">
        <v>7</v>
      </c>
      <c r="C13" s="95" t="s">
        <v>276</v>
      </c>
      <c r="D13" s="312">
        <v>0.17</v>
      </c>
      <c r="E13" s="106">
        <v>0.27730233309533675</v>
      </c>
      <c r="F13" s="111">
        <v>0.24890000000000001</v>
      </c>
    </row>
    <row r="14" spans="2:6" ht="15" customHeight="1">
      <c r="B14" s="98" t="s">
        <v>277</v>
      </c>
      <c r="C14" s="90"/>
      <c r="D14" s="91"/>
      <c r="E14" s="91"/>
      <c r="F14" s="99"/>
    </row>
    <row r="15" spans="2:6" ht="15" customHeight="1">
      <c r="B15" s="62">
        <v>8</v>
      </c>
      <c r="C15" s="42" t="s">
        <v>546</v>
      </c>
      <c r="D15" s="188"/>
      <c r="E15" s="72">
        <v>2.5000000000000001E-2</v>
      </c>
      <c r="F15" s="109">
        <v>2.5000000000000001E-2</v>
      </c>
    </row>
    <row r="16" spans="2:6" ht="15" customHeight="1">
      <c r="B16" s="53">
        <v>9</v>
      </c>
      <c r="C16" s="36" t="s">
        <v>278</v>
      </c>
      <c r="D16" s="38"/>
      <c r="E16" s="51">
        <v>4.6621E-4</v>
      </c>
      <c r="F16" s="383">
        <v>1E-4</v>
      </c>
    </row>
    <row r="17" spans="2:6" ht="15" customHeight="1">
      <c r="B17" s="53">
        <v>10</v>
      </c>
      <c r="C17" s="40" t="s">
        <v>279</v>
      </c>
      <c r="D17" s="38"/>
      <c r="E17" s="51">
        <v>7.4999999999999997E-3</v>
      </c>
      <c r="F17" s="383">
        <v>7.4999999999999997E-3</v>
      </c>
    </row>
    <row r="18" spans="2:6" ht="15" customHeight="1">
      <c r="B18" s="62">
        <v>11</v>
      </c>
      <c r="C18" s="42" t="s">
        <v>466</v>
      </c>
      <c r="D18" s="188"/>
      <c r="E18" s="72">
        <v>3.2966210000000003E-2</v>
      </c>
      <c r="F18" s="382">
        <v>3.2599999999999997E-2</v>
      </c>
    </row>
    <row r="19" spans="2:6" ht="30" customHeight="1">
      <c r="B19" s="65">
        <v>12</v>
      </c>
      <c r="C19" s="95" t="s">
        <v>280</v>
      </c>
      <c r="D19" s="312"/>
      <c r="E19" s="106">
        <v>0.20843165163422034</v>
      </c>
      <c r="F19" s="384">
        <v>0.1807</v>
      </c>
    </row>
    <row r="20" spans="2:6" ht="15" customHeight="1">
      <c r="B20" s="98" t="s">
        <v>263</v>
      </c>
      <c r="C20" s="90"/>
      <c r="D20" s="91"/>
      <c r="E20" s="91"/>
      <c r="F20" s="99"/>
    </row>
    <row r="21" spans="2:6" ht="15" customHeight="1">
      <c r="B21" s="62">
        <v>13</v>
      </c>
      <c r="C21" s="42" t="s">
        <v>281</v>
      </c>
      <c r="D21" s="314"/>
      <c r="E21" s="43">
        <v>44904880903.839996</v>
      </c>
      <c r="F21" s="79">
        <v>47449187741.729004</v>
      </c>
    </row>
    <row r="22" spans="2:6" ht="15" customHeight="1">
      <c r="B22" s="65">
        <v>14</v>
      </c>
      <c r="C22" s="45" t="s">
        <v>282</v>
      </c>
      <c r="D22" s="312">
        <v>0.04</v>
      </c>
      <c r="E22" s="106">
        <v>5.0814439723964898E-2</v>
      </c>
      <c r="F22" s="111">
        <v>4.7800000000000002E-2</v>
      </c>
    </row>
    <row r="23" spans="2:6" ht="15" customHeight="1">
      <c r="B23" s="98" t="s">
        <v>283</v>
      </c>
      <c r="C23" s="90"/>
      <c r="D23" s="91"/>
      <c r="E23" s="91"/>
      <c r="F23" s="108"/>
    </row>
    <row r="24" spans="2:6" ht="15" customHeight="1">
      <c r="B24" s="62">
        <v>15</v>
      </c>
      <c r="C24" s="42" t="s">
        <v>284</v>
      </c>
      <c r="D24" s="314"/>
      <c r="E24" s="43">
        <v>5500529349</v>
      </c>
      <c r="F24" s="79">
        <v>5577154557</v>
      </c>
    </row>
    <row r="25" spans="2:6" ht="15" customHeight="1">
      <c r="B25" s="53">
        <v>16</v>
      </c>
      <c r="C25" s="36" t="s">
        <v>285</v>
      </c>
      <c r="D25" s="315"/>
      <c r="E25" s="44">
        <v>3174164593</v>
      </c>
      <c r="F25" s="380">
        <v>3540223339</v>
      </c>
    </row>
    <row r="26" spans="2:6" ht="15" customHeight="1">
      <c r="B26" s="65">
        <v>17</v>
      </c>
      <c r="C26" s="45" t="s">
        <v>11</v>
      </c>
      <c r="D26" s="312">
        <v>1.25</v>
      </c>
      <c r="E26" s="106">
        <v>1.7329000000000001</v>
      </c>
      <c r="F26" s="111">
        <v>1.5753999999999999</v>
      </c>
    </row>
    <row r="27" spans="2:6" ht="15" customHeight="1">
      <c r="B27" s="98" t="s">
        <v>12</v>
      </c>
      <c r="C27" s="90"/>
      <c r="D27" s="91"/>
      <c r="E27" s="91"/>
      <c r="F27" s="108"/>
    </row>
    <row r="28" spans="2:6" ht="15" customHeight="1">
      <c r="B28" s="62">
        <v>18</v>
      </c>
      <c r="C28" s="42" t="s">
        <v>286</v>
      </c>
      <c r="D28" s="314"/>
      <c r="E28" s="43">
        <v>38875972349</v>
      </c>
      <c r="F28" s="79">
        <v>40245722757</v>
      </c>
    </row>
    <row r="29" spans="2:6" ht="15" customHeight="1">
      <c r="B29" s="53">
        <v>19</v>
      </c>
      <c r="C29" s="36" t="s">
        <v>287</v>
      </c>
      <c r="D29" s="315"/>
      <c r="E29" s="44">
        <v>28604300456</v>
      </c>
      <c r="F29" s="380">
        <v>29851540973</v>
      </c>
    </row>
    <row r="30" spans="2:6" ht="15" customHeight="1" thickBot="1">
      <c r="B30" s="68">
        <v>20</v>
      </c>
      <c r="C30" s="112" t="s">
        <v>469</v>
      </c>
      <c r="D30" s="316">
        <v>1.2</v>
      </c>
      <c r="E30" s="70">
        <v>1.3590953712991583</v>
      </c>
      <c r="F30" s="445">
        <v>1.3482000000000001</v>
      </c>
    </row>
    <row r="35" spans="5:6">
      <c r="E35" s="428"/>
      <c r="F35" s="428"/>
    </row>
  </sheetData>
  <mergeCells count="2">
    <mergeCell ref="B1:F1"/>
    <mergeCell ref="B3:C3"/>
  </mergeCells>
  <pageMargins left="0.7" right="0.7" top="0.75" bottom="0.75" header="0.3" footer="0.3"/>
  <pageSetup paperSize="9"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35"/>
  <sheetViews>
    <sheetView showGridLines="0" zoomScaleNormal="100" zoomScaleSheetLayoutView="100" workbookViewId="0">
      <selection activeCell="F5" sqref="F5"/>
    </sheetView>
  </sheetViews>
  <sheetFormatPr defaultRowHeight="15"/>
  <cols>
    <col min="1" max="1" width="5.7109375" style="8" customWidth="1"/>
    <col min="2" max="2" width="8.7109375" customWidth="1"/>
    <col min="3" max="3" width="90.7109375" customWidth="1"/>
    <col min="4" max="6" width="20.7109375" customWidth="1"/>
    <col min="8" max="8" width="15.28515625" bestFit="1" customWidth="1"/>
  </cols>
  <sheetData>
    <row r="1" spans="2:8" ht="20.100000000000001" customHeight="1">
      <c r="B1" s="33" t="s">
        <v>290</v>
      </c>
      <c r="C1" s="18"/>
      <c r="D1" s="18"/>
      <c r="E1" s="18"/>
      <c r="F1" s="18"/>
    </row>
    <row r="2" spans="2:8" ht="15.75" thickBot="1">
      <c r="B2" s="8"/>
      <c r="C2" s="8"/>
      <c r="D2" s="8"/>
      <c r="E2" s="8"/>
      <c r="F2" s="8"/>
    </row>
    <row r="3" spans="2:8" ht="30" customHeight="1">
      <c r="B3" s="479"/>
      <c r="C3" s="480"/>
      <c r="D3" s="484" t="s">
        <v>529</v>
      </c>
      <c r="E3" s="484"/>
      <c r="F3" s="107" t="s">
        <v>289</v>
      </c>
    </row>
    <row r="4" spans="2:8" ht="15" customHeight="1">
      <c r="B4" s="485"/>
      <c r="C4" s="486"/>
      <c r="D4" s="105">
        <v>43830</v>
      </c>
      <c r="E4" s="105">
        <v>44012</v>
      </c>
      <c r="F4" s="121">
        <v>44012</v>
      </c>
    </row>
    <row r="5" spans="2:8" ht="15" customHeight="1">
      <c r="B5" s="62">
        <v>1</v>
      </c>
      <c r="C5" s="42" t="s">
        <v>291</v>
      </c>
      <c r="D5" s="43">
        <v>6897004478.5686417</v>
      </c>
      <c r="E5" s="43">
        <v>7875466895.9999447</v>
      </c>
      <c r="F5" s="79">
        <v>630037351.67999554</v>
      </c>
      <c r="H5" s="349"/>
    </row>
    <row r="6" spans="2:8" ht="15" customHeight="1">
      <c r="B6" s="53">
        <v>2</v>
      </c>
      <c r="C6" s="36" t="s">
        <v>298</v>
      </c>
      <c r="D6" s="424">
        <v>1102592904.1113989</v>
      </c>
      <c r="E6" s="424">
        <v>1392220008.3</v>
      </c>
      <c r="F6" s="80">
        <v>111377600.664</v>
      </c>
      <c r="H6" s="349"/>
    </row>
    <row r="7" spans="2:8" ht="15" customHeight="1">
      <c r="B7" s="62">
        <v>3</v>
      </c>
      <c r="C7" s="42" t="s">
        <v>299</v>
      </c>
      <c r="D7" s="43">
        <v>1803961917.3372428</v>
      </c>
      <c r="E7" s="43">
        <v>2320731499.2399445</v>
      </c>
      <c r="F7" s="79">
        <v>185658519.93919557</v>
      </c>
      <c r="H7" s="349"/>
    </row>
    <row r="8" spans="2:8" ht="15" customHeight="1">
      <c r="B8" s="53">
        <v>4</v>
      </c>
      <c r="C8" s="36" t="s">
        <v>300</v>
      </c>
      <c r="D8" s="424">
        <v>3337601284.1799998</v>
      </c>
      <c r="E8" s="424">
        <v>3509667015.52</v>
      </c>
      <c r="F8" s="80">
        <v>280773361.24159998</v>
      </c>
      <c r="H8" s="349"/>
    </row>
    <row r="9" spans="2:8" ht="15" customHeight="1">
      <c r="B9" s="62">
        <v>5</v>
      </c>
      <c r="C9" s="73" t="s">
        <v>301</v>
      </c>
      <c r="D9" s="424">
        <v>652848372.94000006</v>
      </c>
      <c r="E9" s="424">
        <v>652848372.94000006</v>
      </c>
      <c r="F9" s="80">
        <v>52227869.835200004</v>
      </c>
      <c r="H9" s="349"/>
    </row>
    <row r="10" spans="2:8" ht="15" customHeight="1">
      <c r="B10" s="53">
        <v>6</v>
      </c>
      <c r="C10" s="36" t="s">
        <v>13</v>
      </c>
      <c r="D10" s="424">
        <v>120572429.36741686</v>
      </c>
      <c r="E10" s="424">
        <v>96561458.210055709</v>
      </c>
      <c r="F10" s="80">
        <v>7724916.6568044554</v>
      </c>
      <c r="H10" s="349"/>
    </row>
    <row r="11" spans="2:8" ht="15" customHeight="1">
      <c r="B11" s="62">
        <v>7</v>
      </c>
      <c r="C11" s="42" t="s">
        <v>302</v>
      </c>
      <c r="D11" s="465">
        <v>36010630.712757103</v>
      </c>
      <c r="E11" s="465">
        <v>37458831.470055699</v>
      </c>
      <c r="F11" s="466">
        <v>2996706.5176044558</v>
      </c>
      <c r="H11" s="349"/>
    </row>
    <row r="12" spans="2:8" ht="15" customHeight="1">
      <c r="B12" s="53">
        <v>8</v>
      </c>
      <c r="C12" s="36" t="s">
        <v>303</v>
      </c>
      <c r="D12" s="35"/>
      <c r="E12" s="35"/>
      <c r="F12" s="122"/>
      <c r="H12" s="349"/>
    </row>
    <row r="13" spans="2:8" ht="15" customHeight="1">
      <c r="B13" s="62">
        <v>9</v>
      </c>
      <c r="C13" s="42" t="s">
        <v>298</v>
      </c>
      <c r="D13" s="35"/>
      <c r="E13" s="35"/>
      <c r="F13" s="122"/>
      <c r="H13" s="349"/>
    </row>
    <row r="14" spans="2:8" ht="15" customHeight="1">
      <c r="B14" s="53">
        <v>10</v>
      </c>
      <c r="C14" s="36" t="s">
        <v>304</v>
      </c>
      <c r="D14" s="35"/>
      <c r="E14" s="35"/>
      <c r="F14" s="122"/>
      <c r="H14" s="349"/>
    </row>
    <row r="15" spans="2:8" ht="15" customHeight="1">
      <c r="B15" s="62">
        <v>11</v>
      </c>
      <c r="C15" s="42" t="s">
        <v>305</v>
      </c>
      <c r="D15" s="35"/>
      <c r="E15" s="35"/>
      <c r="F15" s="122"/>
      <c r="H15" s="349"/>
    </row>
    <row r="16" spans="2:8" ht="15" customHeight="1">
      <c r="B16" s="53">
        <v>12</v>
      </c>
      <c r="C16" s="36" t="s">
        <v>306</v>
      </c>
      <c r="D16" s="44">
        <v>84561798.654659763</v>
      </c>
      <c r="E16" s="44">
        <v>59102626.740000002</v>
      </c>
      <c r="F16" s="80">
        <v>4728210.1392000001</v>
      </c>
      <c r="H16" s="349"/>
    </row>
    <row r="17" spans="2:8" ht="15" customHeight="1">
      <c r="B17" s="62">
        <v>13</v>
      </c>
      <c r="C17" s="42" t="s">
        <v>292</v>
      </c>
      <c r="D17" s="35"/>
      <c r="E17" s="35"/>
      <c r="F17" s="122"/>
      <c r="H17" s="349"/>
    </row>
    <row r="18" spans="2:8" ht="15" customHeight="1">
      <c r="B18" s="53">
        <v>14</v>
      </c>
      <c r="C18" s="36" t="s">
        <v>293</v>
      </c>
      <c r="D18" s="44">
        <v>81793078.060000002</v>
      </c>
      <c r="E18" s="44">
        <v>142191254.12</v>
      </c>
      <c r="F18" s="80">
        <v>11375300.329600001</v>
      </c>
      <c r="H18" s="349"/>
    </row>
    <row r="19" spans="2:8" ht="15" customHeight="1">
      <c r="B19" s="62">
        <v>15</v>
      </c>
      <c r="C19" s="42" t="s">
        <v>636</v>
      </c>
      <c r="D19" s="43">
        <v>40809445.109999999</v>
      </c>
      <c r="E19" s="35"/>
      <c r="F19" s="122"/>
      <c r="H19" s="349"/>
    </row>
    <row r="20" spans="2:8" ht="15" customHeight="1">
      <c r="B20" s="53">
        <v>16</v>
      </c>
      <c r="C20" s="36" t="s">
        <v>637</v>
      </c>
      <c r="D20" s="44">
        <v>31769425.949999999</v>
      </c>
      <c r="E20" s="35"/>
      <c r="F20" s="122"/>
      <c r="H20" s="349"/>
    </row>
    <row r="21" spans="2:8" s="8" customFormat="1" ht="15" customHeight="1">
      <c r="B21" s="62">
        <v>17</v>
      </c>
      <c r="C21" s="42" t="s">
        <v>638</v>
      </c>
      <c r="D21" s="35"/>
      <c r="E21" s="35"/>
      <c r="F21" s="122"/>
      <c r="H21" s="349"/>
    </row>
    <row r="22" spans="2:8" s="428" customFormat="1" ht="15" customHeight="1">
      <c r="B22" s="62">
        <v>18</v>
      </c>
      <c r="C22" s="36" t="s">
        <v>564</v>
      </c>
      <c r="D22" s="424">
        <v>9214207</v>
      </c>
      <c r="E22" s="424">
        <v>142191254.12</v>
      </c>
      <c r="F22" s="80">
        <v>11375300.329600001</v>
      </c>
      <c r="H22" s="349"/>
    </row>
    <row r="23" spans="2:8" s="428" customFormat="1" ht="15" customHeight="1">
      <c r="B23" s="62">
        <v>19</v>
      </c>
      <c r="C23" s="36" t="s">
        <v>639</v>
      </c>
      <c r="D23" s="35"/>
      <c r="E23" s="35"/>
      <c r="F23" s="122"/>
      <c r="H23" s="349"/>
    </row>
    <row r="24" spans="2:8" ht="15" customHeight="1">
      <c r="B24" s="62">
        <v>20</v>
      </c>
      <c r="C24" s="42" t="s">
        <v>294</v>
      </c>
      <c r="D24" s="35"/>
      <c r="E24" s="35"/>
      <c r="F24" s="122"/>
      <c r="H24" s="349"/>
    </row>
    <row r="25" spans="2:8" ht="15" customHeight="1">
      <c r="B25" s="62">
        <v>21</v>
      </c>
      <c r="C25" s="36" t="s">
        <v>298</v>
      </c>
      <c r="D25" s="35"/>
      <c r="E25" s="35"/>
      <c r="F25" s="122"/>
      <c r="H25" s="349"/>
    </row>
    <row r="26" spans="2:8" ht="15" customHeight="1">
      <c r="B26" s="62">
        <v>22</v>
      </c>
      <c r="C26" s="42" t="s">
        <v>308</v>
      </c>
      <c r="D26" s="35"/>
      <c r="E26" s="35"/>
      <c r="F26" s="122"/>
      <c r="H26" s="349"/>
    </row>
    <row r="27" spans="2:8" ht="15" customHeight="1">
      <c r="B27" s="62">
        <v>23</v>
      </c>
      <c r="C27" s="36" t="s">
        <v>295</v>
      </c>
      <c r="D27" s="35"/>
      <c r="E27" s="35"/>
      <c r="F27" s="122"/>
      <c r="H27" s="349"/>
    </row>
    <row r="28" spans="2:8" ht="15" customHeight="1">
      <c r="B28" s="62">
        <v>24</v>
      </c>
      <c r="C28" s="42" t="s">
        <v>296</v>
      </c>
      <c r="D28" s="43">
        <v>1034572070</v>
      </c>
      <c r="E28" s="43">
        <v>1034572070</v>
      </c>
      <c r="F28" s="79">
        <v>82765765.600000009</v>
      </c>
      <c r="H28" s="349"/>
    </row>
    <row r="29" spans="2:8" ht="15" customHeight="1">
      <c r="B29" s="62">
        <v>25</v>
      </c>
      <c r="C29" s="36" t="s">
        <v>309</v>
      </c>
      <c r="D29" s="35"/>
      <c r="E29" s="35"/>
      <c r="F29" s="122"/>
      <c r="H29" s="349"/>
    </row>
    <row r="30" spans="2:8" ht="15" customHeight="1">
      <c r="B30" s="62">
        <v>26</v>
      </c>
      <c r="C30" s="42" t="s">
        <v>307</v>
      </c>
      <c r="D30" s="43">
        <v>1034572070</v>
      </c>
      <c r="E30" s="43">
        <v>1034572070</v>
      </c>
      <c r="F30" s="79">
        <v>82765765.600000009</v>
      </c>
      <c r="H30" s="349"/>
    </row>
    <row r="31" spans="2:8" ht="15" customHeight="1">
      <c r="B31" s="62">
        <v>27</v>
      </c>
      <c r="C31" s="36" t="s">
        <v>310</v>
      </c>
      <c r="D31" s="35"/>
      <c r="E31" s="35"/>
      <c r="F31" s="122"/>
      <c r="H31" s="349"/>
    </row>
    <row r="32" spans="2:8" ht="15" customHeight="1">
      <c r="B32" s="65">
        <v>28</v>
      </c>
      <c r="C32" s="95" t="s">
        <v>644</v>
      </c>
      <c r="D32" s="46">
        <v>869733488.41999996</v>
      </c>
      <c r="E32" s="46">
        <v>898391862.63999999</v>
      </c>
      <c r="F32" s="81">
        <v>71871349.011199996</v>
      </c>
      <c r="H32" s="349"/>
    </row>
    <row r="33" spans="2:8" ht="15" customHeight="1" thickBot="1">
      <c r="B33" s="82">
        <v>29</v>
      </c>
      <c r="C33" s="83" t="s">
        <v>297</v>
      </c>
      <c r="D33" s="84">
        <v>9003675544.4160595</v>
      </c>
      <c r="E33" s="84">
        <v>10047183540.959999</v>
      </c>
      <c r="F33" s="85">
        <v>803774683.27679992</v>
      </c>
      <c r="H33" s="349"/>
    </row>
    <row r="35" spans="2:8">
      <c r="B35" s="467" t="s">
        <v>645</v>
      </c>
      <c r="C35" s="468" t="s">
        <v>646</v>
      </c>
    </row>
  </sheetData>
  <mergeCells count="3">
    <mergeCell ref="D3:E3"/>
    <mergeCell ref="B3:C3"/>
    <mergeCell ref="B4:C4"/>
  </mergeCells>
  <pageMargins left="0.7" right="0.7" top="0.75" bottom="0.75" header="0.3" footer="0.3"/>
  <pageSetup paperSize="9" scale="54"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30</vt:i4>
      </vt:variant>
      <vt:variant>
        <vt:lpstr>Named Ranges</vt:lpstr>
      </vt:variant>
      <vt:variant>
        <vt:i4>11</vt:i4>
      </vt:variant>
    </vt:vector>
  </HeadingPairs>
  <TitlesOfParts>
    <vt:vector size="41" baseType="lpstr">
      <vt:lpstr>Index</vt:lpstr>
      <vt:lpstr>EU 1423-2013 (i)</vt:lpstr>
      <vt:lpstr>EU 1423-2013 (ii)</vt:lpstr>
      <vt:lpstr>LRSum</vt:lpstr>
      <vt:lpstr>LRSpl</vt:lpstr>
      <vt:lpstr>LRCom</vt:lpstr>
      <vt:lpstr>KM1</vt:lpstr>
      <vt:lpstr>OV1</vt:lpstr>
      <vt:lpstr>INS1</vt:lpstr>
      <vt:lpstr>CR1-A</vt:lpstr>
      <vt:lpstr>CR2-A</vt:lpstr>
      <vt:lpstr>CR2-B</vt:lpstr>
      <vt:lpstr>CR3</vt:lpstr>
      <vt:lpstr>CR4</vt:lpstr>
      <vt:lpstr>CR5</vt:lpstr>
      <vt:lpstr>CR6</vt:lpstr>
      <vt:lpstr>CR8</vt:lpstr>
      <vt:lpstr>CR10</vt:lpstr>
      <vt:lpstr>NPFE1</vt:lpstr>
      <vt:lpstr>NPFE3</vt:lpstr>
      <vt:lpstr>NPFE4</vt:lpstr>
      <vt:lpstr>CCR1</vt:lpstr>
      <vt:lpstr>CCR2</vt:lpstr>
      <vt:lpstr>CCR4</vt:lpstr>
      <vt:lpstr>CCR5-A</vt:lpstr>
      <vt:lpstr>CCR8</vt:lpstr>
      <vt:lpstr>IFRS 9</vt:lpstr>
      <vt:lpstr>COVID1</vt:lpstr>
      <vt:lpstr>COVID2</vt:lpstr>
      <vt:lpstr>LIQ1</vt:lpstr>
      <vt:lpstr>'CCR1'!Print_Area</vt:lpstr>
      <vt:lpstr>'CCR8'!Print_Area</vt:lpstr>
      <vt:lpstr>'CR10'!Print_Area</vt:lpstr>
      <vt:lpstr>'EU 1423-2013 (i)'!Print_Area</vt:lpstr>
      <vt:lpstr>'EU 1423-2013 (ii)'!Print_Area</vt:lpstr>
      <vt:lpstr>'IFRS 9'!Print_Area</vt:lpstr>
      <vt:lpstr>Index!Print_Area</vt:lpstr>
      <vt:lpstr>LRCom!Print_Area</vt:lpstr>
      <vt:lpstr>NPFE1!Print_Area</vt:lpstr>
      <vt:lpstr>NPFE3!Print_Area</vt:lpstr>
      <vt:lpstr>NPFE4!Print_Area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Maas, Eline</dc:creator>
  <cp:lastModifiedBy>Maas Eline</cp:lastModifiedBy>
  <cp:lastPrinted>2020-09-07T12:09:18Z</cp:lastPrinted>
  <dcterms:created xsi:type="dcterms:W3CDTF">2017-03-08T13:48:07Z</dcterms:created>
  <dcterms:modified xsi:type="dcterms:W3CDTF">2020-09-15T14:47:27Z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