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pdc6601\#PDC6601\boekhouding\project BaselII\Disclosures pillar 3\voorbereiding Basel III toelichtingen 2020\Q3 rapportering\"/>
    </mc:Choice>
  </mc:AlternateContent>
  <bookViews>
    <workbookView xWindow="0" yWindow="0" windowWidth="28800" windowHeight="12420" tabRatio="877" firstSheet="1" activeTab="1"/>
  </bookViews>
  <sheets>
    <sheet name="BneWorkBookProperties" sheetId="133" state="veryHidden" r:id="rId1"/>
    <sheet name="Index" sheetId="58" r:id="rId2"/>
    <sheet name="KM1" sheetId="102" r:id="rId3"/>
    <sheet name="OV1" sheetId="77" r:id="rId4"/>
    <sheet name="CR8" sheetId="93" r:id="rId5"/>
    <sheet name="BneLog" sheetId="134" state="very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app3" hidden="1">{#N/A,#N/A,TRUE,"Sheet1"}</definedName>
    <definedName name="_NWt2">[1]Tier2!$A$1</definedName>
    <definedName name="a" hidden="1">{#N/A,#N/A,TRUE,"Sheet1"}</definedName>
    <definedName name="AD_list">[1]AcqDiv!$I$74:$AD$74</definedName>
    <definedName name="AddNotes">'[1]Capital Base'!$R$4</definedName>
    <definedName name="approval_email_path">[2]Constants!$B$37</definedName>
    <definedName name="as_of_date2">[2]Constants!$B$11</definedName>
    <definedName name="as_of_date3">[2]Constants!$B$12</definedName>
    <definedName name="B2B1ratio">[1]ActualsCalc!$CY$83</definedName>
    <definedName name="B2floors">[1]Settings!$G$6:$H$10</definedName>
    <definedName name="B3_phasein">[1]Settings!$J$27:$M$33</definedName>
    <definedName name="B3date">[1]Settings!$G$23</definedName>
    <definedName name="balance" hidden="1">{#N/A,#N/A,TRUE,"Sheet1"}</definedName>
    <definedName name="balance1" hidden="1">{#N/A,#N/A,TRUE,"Sheet1"}</definedName>
    <definedName name="bln">[1]CapPos!$E$4</definedName>
    <definedName name="BuCaps">[1]Settings!$J$56:$M$61</definedName>
    <definedName name="CaCoBu">[1]Settings!$G$39:$H$44</definedName>
    <definedName name="cad1_filename">[2]Constants!$B$134</definedName>
    <definedName name="cad1_filename_prev">[2]Constants!$B$139</definedName>
    <definedName name="cad1_path">[2]Constants!$B$133</definedName>
    <definedName name="cad1_path_prev">[2]Constants!$B$138</definedName>
    <definedName name="cad1_ws1">[2]Constants!$B$135</definedName>
    <definedName name="CallMethod">[1]Hybrids!$N$5:$N$6</definedName>
    <definedName name="CAS_PrintRange">[1]ActualsCalc!$A$2:$Z$5,[1]ActualsCalc!$A$22:$Z$25,[1]ActualsCalc!$A$29:$Z$78,[1]ActualsCalc!$A$94:$Z$473,[1]ActualsCalc!$A$162:$Z$196,[1]ActualsCalc!$A$579:$Z$722,[1]ActualsCalc!$A$876:$Z$960,[1]ActualsCalc!$A$1051:$Z$1236</definedName>
    <definedName name="CoCyBu">[1]Settings!$G$45:$H$50</definedName>
    <definedName name="ColumnShiftIn">[1]CompareQ!$I$1</definedName>
    <definedName name="ColumnShiftText">[1]CompareQ!$D$3</definedName>
    <definedName name="confor">[1]Settings!$AD$7:$AH$16</definedName>
    <definedName name="COVID1">'[3]Regulatory Capital'!#REF!</definedName>
    <definedName name="CR_3">'[3]Regulatory Capital'!#REF!</definedName>
    <definedName name="CR_4">'[3]Regulatory Capital'!#REF!</definedName>
    <definedName name="CR_5">'[3]Regulatory Capital'!#REF!</definedName>
    <definedName name="cs_1dhvar_current">'[3]Risk Measures for IMA'!#REF!</definedName>
    <definedName name="cs_1dhvar_prev">'[3]Risk Measures for IMA'!#REF!</definedName>
    <definedName name="CS_CY">'[2]Risk Measures for IMA'!$Y:$Y</definedName>
    <definedName name="CS_PP">'[2]Risk Measures for IMA'!$AF:$AF</definedName>
    <definedName name="CS_PY">'[2]Risk Measures for IMA'!$R:$R</definedName>
    <definedName name="CT1S">[1]Settings!$J$7:$L$11</definedName>
    <definedName name="Date_AVA">[2]Constants!$B$88</definedName>
    <definedName name="Date_Capital">[2]Constants!$B$70</definedName>
    <definedName name="DCM" hidden="1">{"'Intranet Graphs'!$M$58","'Intranet Graphs'!$J$64","'Intranet Graphs'!$P$45"}</definedName>
    <definedName name="DCMx" hidden="1">{"'Intranet Graphs'!$M$58","'Intranet Graphs'!$J$64","'Intranet Graphs'!$P$45"}</definedName>
    <definedName name="Eps">[1]Settings!$D$44</definedName>
    <definedName name="eq_1dhvar_current">'[3]Risk Measures for IMA'!#REF!</definedName>
    <definedName name="eq_1dhvar_prev">'[3]Risk Measures for IMA'!#REF!</definedName>
    <definedName name="EQ_CY">'[2]Risk Measures for IMA'!$Z:$Z</definedName>
    <definedName name="EQ_PP">'[2]Risk Measures for IMA'!$AG:$AG</definedName>
    <definedName name="EQ_PY">'[2]Risk Measures for IMA'!$S:$S</definedName>
    <definedName name="ExclAD">[1]ActualsCalc!$I$1</definedName>
    <definedName name="factk">[2]Constants!$B$50</definedName>
    <definedName name="factm">[2]Constants!$B$49</definedName>
    <definedName name="FailedCheck">[1]Checks!$D$1</definedName>
    <definedName name="FCccys">[1]ActualsCalc!$C$27:$C$38</definedName>
    <definedName name="FCyear">[1]Forecasts!$W$5</definedName>
    <definedName name="fg">'[3]Regulatory Capital'!#REF!</definedName>
    <definedName name="FirstForecastDate">[1]ActualsCalc!$BZ$3</definedName>
    <definedName name="ForecastDates">[1]Forecasts!$BI$9:$CC$9</definedName>
    <definedName name="FutureDates">[1]Forecasts!$AD$5:$AW$5</definedName>
    <definedName name="fx_1dhvar_current">'[3]Risk Measures for IMA'!#REF!</definedName>
    <definedName name="fx_1dhvar_prev">'[3]Risk Measures for IMA'!#REF!</definedName>
    <definedName name="FX_CY">'[2]Risk Measures for IMA'!$AA:$AA</definedName>
    <definedName name="FX_PP">'[2]Risk Measures for IMA'!$AH:$AH</definedName>
    <definedName name="FX_PY">'[2]Risk Measures for IMA'!$T:$T</definedName>
    <definedName name="FXcurrencies">[1]ActualsCalc!$C$26:$C$38</definedName>
    <definedName name="FXrates">[1]ActualsCalc!$C$26:$DD$38</definedName>
    <definedName name="gt" hidden="1">{#N/A,#N/A,TRUE,"Sheet1"}</definedName>
    <definedName name="holidayrange">[2]Constants!$B$2:$C$7</definedName>
    <definedName name="HTML_CodePage" hidden="1">1252</definedName>
    <definedName name="HTML_Control" hidden="1">{"'Intranet Graphs'!$M$58","'Intranet Graphs'!$J$64","'Intranet Graphs'!$P$45"}</definedName>
    <definedName name="HTML_Control_NEw" hidden="1">{"'Intranet Graphs'!$M$58","'Intranet Graphs'!$J$64","'Intranet Graphs'!$P$45"}</definedName>
    <definedName name="HTML_Controlx" hidden="1">{"'Intranet Graphs'!$M$58","'Intranet Graphs'!$J$64","'Intranet Graphs'!$P$45"}</definedName>
    <definedName name="HTML_Description" hidden="1">""</definedName>
    <definedName name="HTML_Email" hidden="1">""</definedName>
    <definedName name="HTML_Header" hidden="1">"Intranet Graphs"</definedName>
    <definedName name="HTML_LastUpdate" hidden="1">"25/04/01"</definedName>
    <definedName name="HTML_LineAfter" hidden="1">FALSE</definedName>
    <definedName name="HTML_LineBefore" hidden="1">FALSE</definedName>
    <definedName name="HTML_Name" hidden="1">"P.J.T. Kolfschoten"</definedName>
    <definedName name="HTML_OBDlg2" hidden="1">TRUE</definedName>
    <definedName name="HTML_OBDlg4" hidden="1">TRUE</definedName>
    <definedName name="HTML_OS" hidden="1">0</definedName>
    <definedName name="HTML_PathFile" hidden="1">"H:\docs\MyHTML.htm"</definedName>
    <definedName name="HTML_Title" hidden="1">"Book2"</definedName>
    <definedName name="input_copies_path">[2]Constants!$B$36</definedName>
    <definedName name="InputColumn">'[1]Capital Base'!$Q$1</definedName>
    <definedName name="InputColumnPrevious">[1]CompareQ!$I$3</definedName>
    <definedName name="InputQuartersFC">[1]Forecasts!$AD$1</definedName>
    <definedName name="InputSource">[1]ActualsCalc!$I$5</definedName>
    <definedName name="IR_CY">'[2]Risk Measures for IMA'!$AB:$AB</definedName>
    <definedName name="IR_PP">'[2]Risk Measures for IMA'!$AI:$AI</definedName>
    <definedName name="IR_PY">'[2]Risk Measures for IMA'!$U:$U</definedName>
    <definedName name="LatestKnown">[1]ActualsCalc!$BZ$6</definedName>
    <definedName name="LevRatio">[1]Settings!$J$69:$M$72</definedName>
    <definedName name="LiftECban">[1]Settings!$R$44</definedName>
    <definedName name="Methods">[1]Forecasts!$BF$19:$BF$27</definedName>
    <definedName name="MethodTable">[1]Settings!$T$6:$Y$15</definedName>
    <definedName name="mkrim_filename">[2]Constants!$B$107</definedName>
    <definedName name="mkrim_filename_prev">[2]Constants!$B$121</definedName>
    <definedName name="mkrim_path">[2]Constants!$B$106</definedName>
    <definedName name="mkrim_path_prev">[2]Constants!$B$120</definedName>
    <definedName name="mkrim_ws1">[2]Constants!$B$108</definedName>
    <definedName name="MTPy1">[1]AcqDiv!$AA$3</definedName>
    <definedName name="NEWNAME" hidden="1">{"'Intranet Graphs'!$M$58","'Intranet Graphs'!$J$64","'Intranet Graphs'!$P$45"}</definedName>
    <definedName name="No">[1]Forecasts!$L$1</definedName>
    <definedName name="NWad">[1]AcqDiv!$A$1</definedName>
    <definedName name="NWfc">[1]Forecasts!$BI$1</definedName>
    <definedName name="NWhy">[1]Hybrids!$A$1</definedName>
    <definedName name="NWin">[1]ActualsCalc!$A$1</definedName>
    <definedName name="NWtargets">[1]Targets!$A$1</definedName>
    <definedName name="NWwfi">[1]WFInfo!$A$1</definedName>
    <definedName name="P2buffer">[1]Settings!$G$57:$H$60</definedName>
    <definedName name="PC">#REF!</definedName>
    <definedName name="Periods">[1]Forecasts!$V$6</definedName>
    <definedName name="PFPubl06">[1]Settings!$D$41</definedName>
    <definedName name="PP_date">[2]Constants!$B$20</definedName>
    <definedName name="PP_year">[2]Constants!$B$21</definedName>
    <definedName name="PQ_date">[2]Constants!$B$24</definedName>
    <definedName name="previous_report_path">[2]Constants!$B$33</definedName>
    <definedName name="previous_reporting_year">[2]Constants!#REF!</definedName>
    <definedName name="_xlnm.Print_Area" localSheetId="1">Index!$A$1:$C$10</definedName>
    <definedName name="PY_date">[2]Constants!$B$16</definedName>
    <definedName name="PY_year">[2]Constants!$B$17</definedName>
    <definedName name="PYQ_date">[2]Constants!$B$28</definedName>
    <definedName name="Quarter_Capital">[2]Constants!$B$71</definedName>
    <definedName name="Quarters">[1]ActualsCalc!$A$4:$CY$4</definedName>
    <definedName name="Question04">[4]Options!$B$3:$B$7</definedName>
    <definedName name="Question05">[4]Options!$B$11:$B$14</definedName>
    <definedName name="Question06">[4]Options!$B$17:$B$19</definedName>
    <definedName name="Question07">[4]Options!$D$3:$D$8</definedName>
    <definedName name="Question10">[4]Options!$D$11:$D$14</definedName>
    <definedName name="Question12">[4]Options!$F$3:$F$4</definedName>
    <definedName name="Question14">[4]Options!$F$7:$F$8</definedName>
    <definedName name="Question17">[4]Options!$F$11:$F$14</definedName>
    <definedName name="Question20">[4]Options!$B$22:$B$24</definedName>
    <definedName name="Question22">[4]Options!$F$17:$F$19</definedName>
    <definedName name="Question23">[4]Options!$F$22:$F$23</definedName>
    <definedName name="Question25">[4]Options!$F$28:$F$31</definedName>
    <definedName name="Question27a">[4]Options!$D$17:$D$19</definedName>
    <definedName name="Question28">[4]Options!$B$28:$B$32</definedName>
    <definedName name="RC_1_2">'[2]Regulatory Capital'!$E$5</definedName>
    <definedName name="RC_1_3">'[2]Regulatory Capital'!$E$6</definedName>
    <definedName name="RC_1_4">'[2]Regulatory Capital'!$E$8</definedName>
    <definedName name="RC_1_5">'[2]Regulatory Capital'!$E$9</definedName>
    <definedName name="RC_1_6">'[2]Regulatory Capital'!$E$11</definedName>
    <definedName name="RC_1_7">'[2]Regulatory Capital'!$E$12</definedName>
    <definedName name="RC_2_2">'[2]Regulatory Capital'!$G$5</definedName>
    <definedName name="RC_2_3">'[2]Regulatory Capital'!$G$6</definedName>
    <definedName name="RC_2_4">'[2]Regulatory Capital'!$G$8</definedName>
    <definedName name="RC_2_5">'[2]Regulatory Capital'!$G$9</definedName>
    <definedName name="RC_2_6">'[2]Regulatory Capital'!$G$11</definedName>
    <definedName name="RC_2_7">'[2]Regulatory Capital'!$G$12</definedName>
    <definedName name="RC_3_2">'[2]Regulatory Capital'!$I$5</definedName>
    <definedName name="RC_3_3">'[2]Regulatory Capital'!$I$6</definedName>
    <definedName name="RC_3_4">'[2]Regulatory Capital'!$I$8</definedName>
    <definedName name="RC_3_5">'[2]Regulatory Capital'!$I$9</definedName>
    <definedName name="RC_3_6">'[2]Regulatory Capital'!$I$11</definedName>
    <definedName name="RC_3_7">'[2]Regulatory Capital'!$I$12</definedName>
    <definedName name="RC_4_1">'[2]EC and RC'!#REF!</definedName>
    <definedName name="RC_4_2">'[2]Regulatory Capital'!$L$5</definedName>
    <definedName name="RC_4_3">'[2]Regulatory Capital'!$L$6</definedName>
    <definedName name="RC_4_4">'[2]Regulatory Capital'!$L$8</definedName>
    <definedName name="RC_4_5">'[2]Regulatory Capital'!$L$9</definedName>
    <definedName name="RC_4_6">'[2]Regulatory Capital'!$L$11</definedName>
    <definedName name="RC_4_7">'[2]Regulatory Capital'!$L$12</definedName>
    <definedName name="RC_5_2">'[2]Regulatory Capital'!$N$5</definedName>
    <definedName name="RC_5_3">'[2]Regulatory Capital'!$N$6</definedName>
    <definedName name="RC_5_4">'[2]Regulatory Capital'!$N$8</definedName>
    <definedName name="RC_5_5">'[2]Regulatory Capital'!$N$9</definedName>
    <definedName name="RC_5_6">'[2]Regulatory Capital'!$N$11</definedName>
    <definedName name="RC_5_7">'[2]Regulatory Capital'!$N$12</definedName>
    <definedName name="rc_formula1">[2]Constants!#REF!</definedName>
    <definedName name="RC_startdate_new_tool">[2]Constants!$B$73</definedName>
    <definedName name="re">'[3]Regulatory Capital'!#REF!</definedName>
    <definedName name="redemption">[1]Hybrids!$O$5:$O$6</definedName>
    <definedName name="report_filename">[2]Constants!$B$40</definedName>
    <definedName name="report_filename2">[2]Constants!$B$41</definedName>
    <definedName name="report_filename3">[2]Constants!$B$42</definedName>
    <definedName name="report_name">[2]Control!$D$4</definedName>
    <definedName name="report_path">[2]Constants!$B$34</definedName>
    <definedName name="Reporting_Date">[2]Control!$H$10</definedName>
    <definedName name="reporting_day">[2]Constants!#REF!</definedName>
    <definedName name="reporting_month">[2]Constants!#REF!</definedName>
    <definedName name="Reporting_Quarter">[2]Control!$H$9</definedName>
    <definedName name="Reporting_Year">[2]Control!$H$8</definedName>
    <definedName name="RepYear">[5]Sources!$C$2</definedName>
    <definedName name="ResultQtrs">[1]Forecasts!$BI$5:$CT$5</definedName>
    <definedName name="sa_filename">[2]Constants!$B$47</definedName>
    <definedName name="sa_formula1">[2]Constants!#REF!</definedName>
    <definedName name="sa_formula2">[2]Constants!#REF!</definedName>
    <definedName name="sa_path">[2]Constants!#REF!</definedName>
    <definedName name="sa_range_out3">'[3]Standardized Approach'!#REF!</definedName>
    <definedName name="sa_ws1">[2]Constants!#REF!</definedName>
    <definedName name="Scenario5">[1]Cover!$J$10</definedName>
    <definedName name="scenarios">[1]Scenarios!$H$6:$P$16</definedName>
    <definedName name="sep">[1]ActualsCalc!$J$6</definedName>
    <definedName name="ShowRowsValue">[1]CompareQ!$AA$2</definedName>
    <definedName name="ShowSubs">'[1]Capital Base'!$AA$1</definedName>
    <definedName name="SystBu">[1]Settings!$G$51:$H$56</definedName>
    <definedName name="T2noCall">[1]Settings!$G$15:$H$20</definedName>
    <definedName name="to_date">[2]Constants!#REF!</definedName>
    <definedName name="today">[2]Control!$H$7</definedName>
    <definedName name="Tool_path">[2]Constants!$B$32</definedName>
    <definedName name="total_1dhvar_current">'[3]Risk Measures for IMA'!#REF!</definedName>
    <definedName name="total_1dhvar_previous">'[3]Risk Measures for IMA'!#REF!</definedName>
    <definedName name="TOTAL_CY">'[2]Risk Measures for IMA'!$AC:$AC</definedName>
    <definedName name="TOTAL_PP">'[2]Risk Measures for IMA'!$AJ:$AJ</definedName>
    <definedName name="TOTAL_PY">'[2]Risk Measures for IMA'!$V:$V</definedName>
    <definedName name="Version">[1]Cover!$H$98</definedName>
    <definedName name="Versions">[1]Versions!$A$1</definedName>
    <definedName name="VersionTypes">[1]ActualsCalc!$S$7:$V$7</definedName>
    <definedName name="ViFpct">[1]Settings!$D$30</definedName>
    <definedName name="WF_minimum">[1]WFInfo!$AP$37</definedName>
    <definedName name="WFbankGroups">[1]CompareQ!$B$268:$B$276</definedName>
    <definedName name="WFgroupGroups">[1]CompareQ!$B$257:$B$263</definedName>
    <definedName name="WFinsGroups">[1]CompareQ!$B$281:$B$292</definedName>
    <definedName name="wrn.Market._.data._._._.Interes." hidden="1">{#N/A,#N/A,FALSE,"Market data _ Interest 3,12,60"}</definedName>
    <definedName name="wrn.Market._.data._.Volatilities." hidden="1">{#N/A,#N/A,TRUE,"Sheet1"}</definedName>
    <definedName name="yearsFC">[1]Forecasts!$AD$7:$AW$7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77" l="1"/>
  <c r="F32" i="77" s="1"/>
  <c r="E7" i="77"/>
</calcChain>
</file>

<file path=xl/sharedStrings.xml><?xml version="1.0" encoding="utf-8"?>
<sst xmlns="http://schemas.openxmlformats.org/spreadsheetml/2006/main" count="97" uniqueCount="94">
  <si>
    <t>LCR ratio (%)</t>
  </si>
  <si>
    <t>Net Stable Funding Ratio (NSFR)</t>
  </si>
  <si>
    <t>CCR</t>
  </si>
  <si>
    <t>KM1</t>
  </si>
  <si>
    <t>OV1</t>
  </si>
  <si>
    <t>CR8</t>
  </si>
  <si>
    <t>Table of contents</t>
  </si>
  <si>
    <t>CAPITAL BASE AND CAPITAL REQUIREMENTS</t>
  </si>
  <si>
    <t xml:space="preserve">CREDIT RISK </t>
  </si>
  <si>
    <t>EU KM1: Key metrics</t>
  </si>
  <si>
    <t>EU OV1: Overview of RWA</t>
  </si>
  <si>
    <t>EU CR8: RWA flow statements of credit risk exposures under the IRB approach</t>
  </si>
  <si>
    <t>Leverage ratio</t>
  </si>
  <si>
    <t>RAF standard</t>
  </si>
  <si>
    <t>Available capital</t>
  </si>
  <si>
    <t>Common Equity Tier 1 (CET1)</t>
  </si>
  <si>
    <t>Total capital</t>
  </si>
  <si>
    <t>Risk-weighted items</t>
  </si>
  <si>
    <t>Total risk-weighted assets (RWA)</t>
  </si>
  <si>
    <t>Risk-based capital ratios as a percentage of RWA</t>
  </si>
  <si>
    <t>Common Equity Tier 1 ratio (%)</t>
  </si>
  <si>
    <t>Tier 1 capital ratio (%)</t>
  </si>
  <si>
    <t>Total capital ratio (%)</t>
  </si>
  <si>
    <t>Additional CET1 buffer requirements as a percentage of RWA</t>
  </si>
  <si>
    <t>Countercyclical capital buffer requirement (%)</t>
  </si>
  <si>
    <t>O-SII (Other Systemically Important Institution) capital buffer requirements (%)</t>
  </si>
  <si>
    <t>% CET1 available to meet buffers after meeting minimum capital requirements (after 4,5% basic requirement)</t>
  </si>
  <si>
    <t>Baseline total exposure figure for calculating the leverage ratio</t>
  </si>
  <si>
    <t>Leverage ratio (%)</t>
  </si>
  <si>
    <t>Liquidity Coverage Ratio (LCR)</t>
  </si>
  <si>
    <t>Total high-quality liquid assets (HQLA)</t>
  </si>
  <si>
    <t>Total net cash outflow</t>
  </si>
  <si>
    <t>Total available stable funding</t>
  </si>
  <si>
    <t>Total required stable funding</t>
  </si>
  <si>
    <t>Minimum capital requirements</t>
  </si>
  <si>
    <t>EU OV1: Overview of RWAs</t>
  </si>
  <si>
    <t>Credit risk (excluding CCR)</t>
  </si>
  <si>
    <t>Settlement risk</t>
  </si>
  <si>
    <t>Securitisation exposures in the banking book (after the cap)</t>
  </si>
  <si>
    <t>Market risk</t>
  </si>
  <si>
    <t>Large exposures</t>
  </si>
  <si>
    <t>Operational risk</t>
  </si>
  <si>
    <t>Total</t>
  </si>
  <si>
    <t xml:space="preserve">   Of which the standardised approach</t>
  </si>
  <si>
    <t xml:space="preserve">   Of which the foundation IRB (FIRB) approach</t>
  </si>
  <si>
    <t xml:space="preserve">   Of which the advanced IRB (AIRB) approach</t>
  </si>
  <si>
    <t xml:space="preserve">   Of which equity IRB under the simple risk-weighted approach or the IMA</t>
  </si>
  <si>
    <t xml:space="preserve">   Of which mark to market</t>
  </si>
  <si>
    <t xml:space="preserve">   Of which original exposure</t>
  </si>
  <si>
    <t xml:space="preserve">   Of which internal model method (IMM)</t>
  </si>
  <si>
    <t xml:space="preserve">   Of which risk exposure amount for contributions to the default fund of a CCP</t>
  </si>
  <si>
    <t xml:space="preserve">   Of which CVA</t>
  </si>
  <si>
    <t xml:space="preserve">   Of which standardised approach</t>
  </si>
  <si>
    <t xml:space="preserve">   Of which IMA</t>
  </si>
  <si>
    <t xml:space="preserve">   Of which basic indicator approach</t>
  </si>
  <si>
    <t xml:space="preserve">   Of which advanced measurement approach</t>
  </si>
  <si>
    <t>RWA amounts</t>
  </si>
  <si>
    <t>Capital requirements (8%)</t>
  </si>
  <si>
    <t>Asset size</t>
  </si>
  <si>
    <t>Asset quality</t>
  </si>
  <si>
    <t>Model updates</t>
  </si>
  <si>
    <t>Methodology and policy</t>
  </si>
  <si>
    <t>Acquisitions and disposals</t>
  </si>
  <si>
    <t>Foreign exchange movements</t>
  </si>
  <si>
    <t>Other</t>
  </si>
  <si>
    <t>Total CET1 specific buffer requirements (%)</t>
  </si>
  <si>
    <t>NSFR ratio (%)</t>
  </si>
  <si>
    <t>RWA</t>
  </si>
  <si>
    <t>Tab</t>
  </si>
  <si>
    <t>Capital conservation buffer requirements (%)</t>
  </si>
  <si>
    <t>Tier 1 capital (T1)</t>
  </si>
  <si>
    <t>Date</t>
  </si>
  <si>
    <t>Time</t>
  </si>
  <si>
    <t>Log Level</t>
  </si>
  <si>
    <t>Source</t>
  </si>
  <si>
    <t>Description</t>
  </si>
  <si>
    <t>Action</t>
  </si>
  <si>
    <t>ERROR</t>
  </si>
  <si>
    <t>BneSheetActivate</t>
  </si>
  <si>
    <t>Error: 1004 Application-defined or object-defined error</t>
  </si>
  <si>
    <t>Other risk exposure amounts *</t>
  </si>
  <si>
    <t xml:space="preserve">* </t>
  </si>
  <si>
    <t>Contains the amounts relating to the add-ons (5% on EAD and 33% on RWA) for Belgian mortgage loans</t>
  </si>
  <si>
    <t>ARGENTA (GROUP) PILLAR 3 DISCLOSURES 30 SEPTEMBER 2020</t>
  </si>
  <si>
    <t>Amounts below the thresholds for deduction (subject to 250% risk weight)</t>
  </si>
  <si>
    <t>RWA on 30/09/2020</t>
  </si>
  <si>
    <t xml:space="preserve">   Of which SEC-IRBA approach</t>
  </si>
  <si>
    <t xml:space="preserve">   Of which SEC-ERBA approach </t>
  </si>
  <si>
    <t xml:space="preserve">   Of which SEC-SA approach</t>
  </si>
  <si>
    <t>RWA on 30/06/2020 *</t>
  </si>
  <si>
    <t xml:space="preserve">   The figures per 30 June 2020 has been changed in the appendices of Q3, in order to enhance comparability.</t>
  </si>
  <si>
    <t>* As from 30 September 2020, the Pillar 3 template EU CR8 contains data regarding both the A-IRB and F-IRB approach.</t>
  </si>
  <si>
    <t xml:space="preserve">   Before 30 September 2020, this template only included information regarding the A-IRB approach (for Argenta Group: exposures covered by immovable property).</t>
  </si>
  <si>
    <t>EU CR8: RWA flow statements of credit risk exposures under the IRB approach (ex. add-ons and floor NL)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</si>
</sst>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-* #,##0\ _€_-;\-* #,##0\ _€_-;_-* &quot;-&quot;??\ _€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00008F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ec"/>
    </font>
    <font>
      <b/>
      <sz val="16"/>
      <color rgb="FF009253"/>
      <name val="Arial"/>
      <family val="2"/>
    </font>
    <font>
      <sz val="16"/>
      <color theme="1"/>
      <name val="Calibri"/>
      <family val="2"/>
      <scheme val="minor"/>
    </font>
    <font>
      <sz val="10"/>
      <color rgb="FF004C43"/>
      <name val="Arial"/>
      <family val="2"/>
    </font>
    <font>
      <b/>
      <sz val="10"/>
      <color rgb="FF004C43"/>
      <name val="Arial"/>
      <family val="2"/>
    </font>
    <font>
      <b/>
      <i/>
      <sz val="10"/>
      <color theme="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4C43"/>
        <bgColor indexed="64"/>
      </patternFill>
    </fill>
    <fill>
      <patternFill patternType="solid">
        <fgColor rgb="FF009453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9" applyNumberFormat="0" applyAlignment="0" applyProtection="0"/>
    <xf numFmtId="0" fontId="11" fillId="7" borderId="10" applyNumberFormat="0" applyAlignment="0" applyProtection="0"/>
    <xf numFmtId="0" fontId="12" fillId="7" borderId="9" applyNumberFormat="0" applyAlignment="0" applyProtection="0"/>
    <xf numFmtId="0" fontId="13" fillId="0" borderId="11" applyNumberFormat="0" applyFill="0" applyAlignment="0" applyProtection="0"/>
    <xf numFmtId="0" fontId="14" fillId="8" borderId="12" applyNumberFormat="0" applyAlignment="0" applyProtection="0"/>
    <xf numFmtId="0" fontId="15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 vertical="center"/>
    </xf>
    <xf numFmtId="3" fontId="2" fillId="34" borderId="15" applyFont="0">
      <alignment horizontal="right" vertical="center"/>
      <protection locked="0"/>
    </xf>
    <xf numFmtId="0" fontId="22" fillId="0" borderId="0" applyNumberFormat="0" applyFill="0" applyBorder="0" applyAlignment="0" applyProtection="0"/>
    <xf numFmtId="0" fontId="2" fillId="0" borderId="0">
      <alignment vertical="center"/>
    </xf>
    <xf numFmtId="0" fontId="23" fillId="35" borderId="16" applyNumberFormat="0" applyFill="0" applyBorder="0" applyAlignment="0" applyProtection="0">
      <alignment horizontal="left"/>
    </xf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0" fillId="2" borderId="0" xfId="0" applyFont="1" applyFill="1"/>
    <xf numFmtId="0" fontId="19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0" fillId="2" borderId="0" xfId="0" applyFont="1" applyFill="1" applyAlignment="1">
      <alignment horizontal="center"/>
    </xf>
    <xf numFmtId="0" fontId="24" fillId="0" borderId="0" xfId="0" applyFont="1"/>
    <xf numFmtId="0" fontId="26" fillId="37" borderId="4" xfId="0" applyFont="1" applyFill="1" applyBorder="1"/>
    <xf numFmtId="0" fontId="26" fillId="37" borderId="3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30" fillId="0" borderId="0" xfId="0" applyFont="1"/>
    <xf numFmtId="0" fontId="29" fillId="0" borderId="0" xfId="0" applyFont="1" applyFill="1" applyBorder="1" applyAlignment="1">
      <alignment vertical="center"/>
    </xf>
    <xf numFmtId="3" fontId="31" fillId="0" borderId="17" xfId="0" applyNumberFormat="1" applyFont="1" applyFill="1" applyBorder="1"/>
    <xf numFmtId="3" fontId="31" fillId="36" borderId="17" xfId="0" applyNumberFormat="1" applyFont="1" applyFill="1" applyBorder="1"/>
    <xf numFmtId="3" fontId="31" fillId="0" borderId="17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horizontal="center" vertical="center"/>
    </xf>
    <xf numFmtId="3" fontId="31" fillId="0" borderId="17" xfId="0" applyNumberFormat="1" applyFont="1" applyFill="1" applyBorder="1" applyAlignment="1">
      <alignment vertical="center" wrapText="1"/>
    </xf>
    <xf numFmtId="3" fontId="31" fillId="0" borderId="19" xfId="0" applyNumberFormat="1" applyFont="1" applyFill="1" applyBorder="1" applyAlignment="1">
      <alignment vertical="center"/>
    </xf>
    <xf numFmtId="3" fontId="31" fillId="0" borderId="19" xfId="0" applyNumberFormat="1" applyFont="1" applyFill="1" applyBorder="1" applyAlignment="1">
      <alignment horizontal="right" vertical="center"/>
    </xf>
    <xf numFmtId="3" fontId="31" fillId="0" borderId="17" xfId="0" applyNumberFormat="1" applyFont="1" applyFill="1" applyBorder="1" applyAlignment="1">
      <alignment horizontal="right" vertical="center"/>
    </xf>
    <xf numFmtId="3" fontId="31" fillId="0" borderId="18" xfId="0" applyNumberFormat="1" applyFont="1" applyFill="1" applyBorder="1" applyAlignment="1">
      <alignment vertical="center"/>
    </xf>
    <xf numFmtId="3" fontId="31" fillId="0" borderId="18" xfId="0" applyNumberFormat="1" applyFont="1" applyFill="1" applyBorder="1" applyAlignment="1">
      <alignment horizontal="right" vertical="center"/>
    </xf>
    <xf numFmtId="0" fontId="25" fillId="38" borderId="5" xfId="0" applyFont="1" applyFill="1" applyBorder="1"/>
    <xf numFmtId="0" fontId="25" fillId="38" borderId="1" xfId="0" applyFont="1" applyFill="1" applyBorder="1" applyAlignment="1">
      <alignment horizontal="center"/>
    </xf>
    <xf numFmtId="0" fontId="29" fillId="2" borderId="0" xfId="0" applyFont="1" applyFill="1"/>
    <xf numFmtId="10" fontId="31" fillId="0" borderId="17" xfId="2" applyNumberFormat="1" applyFont="1" applyFill="1" applyBorder="1" applyAlignment="1">
      <alignment horizontal="right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10" fontId="31" fillId="0" borderId="27" xfId="2" applyNumberFormat="1" applyFont="1" applyFill="1" applyBorder="1" applyAlignment="1">
      <alignment horizontal="right" vertical="center"/>
    </xf>
    <xf numFmtId="10" fontId="31" fillId="0" borderId="19" xfId="2" applyNumberFormat="1" applyFont="1" applyFill="1" applyBorder="1" applyAlignment="1">
      <alignment horizontal="right" vertical="center"/>
    </xf>
    <xf numFmtId="3" fontId="31" fillId="0" borderId="19" xfId="0" applyNumberFormat="1" applyFont="1" applyFill="1" applyBorder="1" applyAlignment="1">
      <alignment vertical="center" wrapText="1"/>
    </xf>
    <xf numFmtId="3" fontId="31" fillId="0" borderId="21" xfId="0" applyNumberFormat="1" applyFont="1" applyFill="1" applyBorder="1" applyAlignment="1">
      <alignment horizontal="right" vertical="center"/>
    </xf>
    <xf numFmtId="3" fontId="31" fillId="0" borderId="23" xfId="0" applyNumberFormat="1" applyFont="1" applyFill="1" applyBorder="1" applyAlignment="1">
      <alignment horizontal="right" vertical="center"/>
    </xf>
    <xf numFmtId="3" fontId="31" fillId="0" borderId="30" xfId="0" applyNumberFormat="1" applyFont="1" applyFill="1" applyBorder="1" applyAlignment="1">
      <alignment horizontal="right" vertical="center"/>
    </xf>
    <xf numFmtId="0" fontId="33" fillId="38" borderId="25" xfId="0" applyFont="1" applyFill="1" applyBorder="1" applyAlignment="1">
      <alignment horizontal="center" vertical="center"/>
    </xf>
    <xf numFmtId="1" fontId="33" fillId="38" borderId="31" xfId="0" applyNumberFormat="1" applyFont="1" applyFill="1" applyBorder="1" applyAlignment="1">
      <alignment vertical="center" wrapText="1"/>
    </xf>
    <xf numFmtId="37" fontId="33" fillId="38" borderId="31" xfId="0" applyNumberFormat="1" applyFont="1" applyFill="1" applyBorder="1" applyAlignment="1">
      <alignment vertical="center" wrapText="1"/>
    </xf>
    <xf numFmtId="37" fontId="33" fillId="38" borderId="2" xfId="0" applyNumberFormat="1" applyFont="1" applyFill="1" applyBorder="1" applyAlignment="1">
      <alignment vertical="center" wrapText="1"/>
    </xf>
    <xf numFmtId="0" fontId="33" fillId="38" borderId="0" xfId="0" applyFont="1" applyFill="1" applyBorder="1" applyAlignment="1"/>
    <xf numFmtId="14" fontId="33" fillId="38" borderId="0" xfId="0" applyNumberFormat="1" applyFont="1" applyFill="1" applyBorder="1" applyAlignment="1">
      <alignment horizontal="center"/>
    </xf>
    <xf numFmtId="3" fontId="31" fillId="0" borderId="18" xfId="0" applyNumberFormat="1" applyFont="1" applyFill="1" applyBorder="1" applyAlignment="1">
      <alignment vertical="center" wrapText="1"/>
    </xf>
    <xf numFmtId="0" fontId="33" fillId="38" borderId="5" xfId="0" applyFont="1" applyFill="1" applyBorder="1" applyAlignment="1"/>
    <xf numFmtId="14" fontId="33" fillId="38" borderId="1" xfId="0" applyNumberFormat="1" applyFont="1" applyFill="1" applyBorder="1" applyAlignment="1">
      <alignment horizontal="center"/>
    </xf>
    <xf numFmtId="14" fontId="27" fillId="37" borderId="0" xfId="0" applyNumberFormat="1" applyFont="1" applyFill="1" applyBorder="1" applyAlignment="1">
      <alignment horizontal="center" vertical="center" wrapText="1"/>
    </xf>
    <xf numFmtId="10" fontId="31" fillId="0" borderId="18" xfId="2" applyNumberFormat="1" applyFont="1" applyFill="1" applyBorder="1" applyAlignment="1">
      <alignment horizontal="right" vertical="center"/>
    </xf>
    <xf numFmtId="14" fontId="27" fillId="37" borderId="3" xfId="0" applyNumberFormat="1" applyFont="1" applyFill="1" applyBorder="1" applyAlignment="1">
      <alignment horizontal="center" vertical="center" wrapText="1"/>
    </xf>
    <xf numFmtId="0" fontId="33" fillId="38" borderId="1" xfId="0" applyFont="1" applyFill="1" applyBorder="1" applyAlignment="1"/>
    <xf numFmtId="10" fontId="31" fillId="0" borderId="21" xfId="2" applyNumberFormat="1" applyFont="1" applyFill="1" applyBorder="1" applyAlignment="1">
      <alignment horizontal="right" vertical="center"/>
    </xf>
    <xf numFmtId="10" fontId="31" fillId="0" borderId="30" xfId="2" applyNumberFormat="1" applyFont="1" applyFill="1" applyBorder="1" applyAlignment="1">
      <alignment horizontal="right" vertical="center"/>
    </xf>
    <xf numFmtId="3" fontId="31" fillId="0" borderId="27" xfId="0" applyNumberFormat="1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right" vertical="center"/>
    </xf>
    <xf numFmtId="0" fontId="31" fillId="0" borderId="5" xfId="0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right" vertical="center"/>
    </xf>
    <xf numFmtId="14" fontId="27" fillId="37" borderId="1" xfId="0" applyNumberFormat="1" applyFont="1" applyFill="1" applyBorder="1" applyAlignment="1">
      <alignment horizontal="center" vertical="center" wrapText="1"/>
    </xf>
    <xf numFmtId="3" fontId="31" fillId="36" borderId="23" xfId="0" applyNumberFormat="1" applyFont="1" applyFill="1" applyBorder="1"/>
    <xf numFmtId="38" fontId="33" fillId="38" borderId="0" xfId="0" applyNumberFormat="1" applyFont="1" applyFill="1" applyBorder="1" applyAlignment="1">
      <alignment wrapText="1"/>
    </xf>
    <xf numFmtId="38" fontId="33" fillId="38" borderId="1" xfId="0" applyNumberFormat="1" applyFont="1" applyFill="1" applyBorder="1" applyAlignment="1">
      <alignment wrapText="1"/>
    </xf>
    <xf numFmtId="0" fontId="21" fillId="37" borderId="4" xfId="0" applyFont="1" applyFill="1" applyBorder="1"/>
    <xf numFmtId="3" fontId="31" fillId="0" borderId="0" xfId="0" applyNumberFormat="1" applyFont="1" applyFill="1" applyBorder="1" applyAlignment="1">
      <alignment vertical="center" wrapText="1"/>
    </xf>
    <xf numFmtId="49" fontId="27" fillId="37" borderId="29" xfId="0" applyNumberFormat="1" applyFont="1" applyFill="1" applyBorder="1" applyAlignment="1">
      <alignment horizontal="center" vertical="center" wrapText="1"/>
    </xf>
    <xf numFmtId="49" fontId="27" fillId="37" borderId="3" xfId="0" applyNumberFormat="1" applyFont="1" applyFill="1" applyBorder="1" applyAlignment="1">
      <alignment horizontal="center" vertical="center" wrapText="1"/>
    </xf>
    <xf numFmtId="0" fontId="33" fillId="38" borderId="5" xfId="0" applyFont="1" applyFill="1" applyBorder="1" applyAlignment="1">
      <alignment horizontal="left" vertical="center" wrapText="1"/>
    </xf>
    <xf numFmtId="3" fontId="31" fillId="0" borderId="20" xfId="0" applyNumberFormat="1" applyFont="1" applyFill="1" applyBorder="1" applyAlignment="1">
      <alignment vertical="center" wrapText="1"/>
    </xf>
    <xf numFmtId="3" fontId="31" fillId="0" borderId="21" xfId="0" applyNumberFormat="1" applyFont="1" applyFill="1" applyBorder="1" applyAlignment="1">
      <alignment vertical="center" wrapText="1"/>
    </xf>
    <xf numFmtId="3" fontId="31" fillId="0" borderId="22" xfId="0" applyNumberFormat="1" applyFont="1" applyFill="1" applyBorder="1" applyAlignment="1">
      <alignment vertical="center" wrapText="1"/>
    </xf>
    <xf numFmtId="3" fontId="31" fillId="0" borderId="23" xfId="0" applyNumberFormat="1" applyFont="1" applyFill="1" applyBorder="1" applyAlignment="1">
      <alignment vertical="center" wrapText="1"/>
    </xf>
    <xf numFmtId="3" fontId="31" fillId="0" borderId="5" xfId="0" applyNumberFormat="1" applyFont="1" applyFill="1" applyBorder="1" applyAlignment="1">
      <alignment vertical="center" wrapText="1"/>
    </xf>
    <xf numFmtId="3" fontId="31" fillId="0" borderId="1" xfId="0" applyNumberFormat="1" applyFont="1" applyFill="1" applyBorder="1" applyAlignment="1">
      <alignment vertical="center" wrapText="1"/>
    </xf>
    <xf numFmtId="0" fontId="33" fillId="38" borderId="25" xfId="0" applyFont="1" applyFill="1" applyBorder="1" applyAlignment="1">
      <alignment horizontal="left" vertical="center" wrapText="1"/>
    </xf>
    <xf numFmtId="38" fontId="33" fillId="38" borderId="31" xfId="0" applyNumberFormat="1" applyFont="1" applyFill="1" applyBorder="1" applyAlignment="1">
      <alignment vertical="center" wrapText="1"/>
    </xf>
    <xf numFmtId="38" fontId="33" fillId="38" borderId="2" xfId="0" applyNumberFormat="1" applyFont="1" applyFill="1" applyBorder="1" applyAlignment="1">
      <alignment vertical="center" wrapText="1"/>
    </xf>
    <xf numFmtId="3" fontId="31" fillId="0" borderId="19" xfId="0" applyNumberFormat="1" applyFont="1" applyFill="1" applyBorder="1" applyAlignment="1">
      <alignment horizontal="center" vertical="center"/>
    </xf>
    <xf numFmtId="14" fontId="27" fillId="37" borderId="29" xfId="0" applyNumberFormat="1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vertical="center" wrapText="1"/>
    </xf>
    <xf numFmtId="0" fontId="31" fillId="2" borderId="25" xfId="0" applyFont="1" applyFill="1" applyBorder="1" applyAlignment="1">
      <alignment vertical="center" wrapText="1"/>
    </xf>
    <xf numFmtId="0" fontId="33" fillId="38" borderId="0" xfId="0" applyFont="1" applyFill="1" applyBorder="1" applyAlignment="1">
      <alignment horizontal="center"/>
    </xf>
    <xf numFmtId="9" fontId="31" fillId="0" borderId="18" xfId="2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/>
    </xf>
    <xf numFmtId="9" fontId="31" fillId="0" borderId="19" xfId="2" applyFont="1" applyFill="1" applyBorder="1" applyAlignment="1">
      <alignment horizontal="center" vertical="center"/>
    </xf>
    <xf numFmtId="9" fontId="31" fillId="0" borderId="17" xfId="2" applyFont="1" applyFill="1" applyBorder="1" applyAlignment="1">
      <alignment horizontal="center" vertical="center"/>
    </xf>
    <xf numFmtId="9" fontId="31" fillId="0" borderId="27" xfId="2" applyFont="1" applyFill="1" applyBorder="1" applyAlignment="1">
      <alignment horizontal="center" vertical="center"/>
    </xf>
    <xf numFmtId="43" fontId="0" fillId="0" borderId="0" xfId="1" applyFont="1"/>
    <xf numFmtId="166" fontId="27" fillId="37" borderId="29" xfId="0" applyNumberFormat="1" applyFont="1" applyFill="1" applyBorder="1" applyAlignment="1">
      <alignment horizontal="center" vertical="center" wrapText="1"/>
    </xf>
    <xf numFmtId="3" fontId="31" fillId="2" borderId="30" xfId="0" applyNumberFormat="1" applyFont="1" applyFill="1" applyBorder="1" applyAlignment="1">
      <alignment horizontal="right" vertical="center"/>
    </xf>
    <xf numFmtId="3" fontId="31" fillId="2" borderId="23" xfId="0" applyNumberFormat="1" applyFont="1" applyFill="1" applyBorder="1" applyAlignment="1">
      <alignment horizontal="right" vertical="center"/>
    </xf>
    <xf numFmtId="10" fontId="31" fillId="2" borderId="21" xfId="2" applyNumberFormat="1" applyFont="1" applyFill="1" applyBorder="1" applyAlignment="1">
      <alignment horizontal="right" vertical="center"/>
    </xf>
    <xf numFmtId="10" fontId="31" fillId="2" borderId="23" xfId="2" applyNumberFormat="1" applyFont="1" applyFill="1" applyBorder="1" applyAlignment="1">
      <alignment horizontal="right" vertical="center"/>
    </xf>
    <xf numFmtId="10" fontId="31" fillId="2" borderId="30" xfId="2" applyNumberFormat="1" applyFont="1" applyFill="1" applyBorder="1" applyAlignment="1">
      <alignment horizontal="right" vertical="center"/>
    </xf>
    <xf numFmtId="3" fontId="31" fillId="0" borderId="17" xfId="0" applyNumberFormat="1" applyFont="1" applyFill="1" applyBorder="1" applyAlignment="1">
      <alignment horizontal="right" vertical="center"/>
    </xf>
    <xf numFmtId="0" fontId="0" fillId="0" borderId="0" xfId="0"/>
    <xf numFmtId="14" fontId="0" fillId="0" borderId="0" xfId="0" applyNumberFormat="1"/>
    <xf numFmtId="19" fontId="0" fillId="0" borderId="0" xfId="0" applyNumberFormat="1"/>
    <xf numFmtId="10" fontId="31" fillId="2" borderId="28" xfId="2" applyNumberFormat="1" applyFont="1" applyFill="1" applyBorder="1" applyAlignment="1">
      <alignment horizontal="right" vertical="center"/>
    </xf>
    <xf numFmtId="0" fontId="32" fillId="0" borderId="21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3" fontId="31" fillId="2" borderId="17" xfId="0" applyNumberFormat="1" applyFont="1" applyFill="1" applyBorder="1"/>
    <xf numFmtId="0" fontId="35" fillId="0" borderId="0" xfId="0" applyFont="1" applyAlignment="1">
      <alignment horizontal="center"/>
    </xf>
    <xf numFmtId="0" fontId="35" fillId="0" borderId="0" xfId="0" applyFont="1"/>
    <xf numFmtId="14" fontId="27" fillId="37" borderId="0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vertical="center"/>
    </xf>
    <xf numFmtId="0" fontId="37" fillId="0" borderId="0" xfId="0" applyFont="1"/>
    <xf numFmtId="0" fontId="29" fillId="0" borderId="0" xfId="0" applyFont="1" applyFill="1" applyBorder="1" applyAlignment="1">
      <alignment vertical="center" wrapText="1"/>
    </xf>
    <xf numFmtId="14" fontId="27" fillId="37" borderId="4" xfId="0" applyNumberFormat="1" applyFont="1" applyFill="1" applyBorder="1" applyAlignment="1">
      <alignment horizontal="center" vertical="center" wrapText="1"/>
    </xf>
    <xf numFmtId="0" fontId="27" fillId="37" borderId="29" xfId="0" applyFont="1" applyFill="1" applyBorder="1" applyAlignment="1">
      <alignment horizontal="center" vertical="center" wrapText="1"/>
    </xf>
    <xf numFmtId="166" fontId="27" fillId="37" borderId="29" xfId="0" applyNumberFormat="1" applyFont="1" applyFill="1" applyBorder="1" applyAlignment="1">
      <alignment horizontal="center" vertical="center" wrapText="1"/>
    </xf>
    <xf numFmtId="14" fontId="27" fillId="37" borderId="5" xfId="0" applyNumberFormat="1" applyFont="1" applyFill="1" applyBorder="1" applyAlignment="1">
      <alignment horizontal="center" vertical="center" wrapText="1"/>
    </xf>
    <xf numFmtId="0" fontId="27" fillId="37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</cellXfs>
  <cellStyles count="64">
    <cellStyle name="=C:\WINNT35\SYSTEM32\COMMAND.COM" xfId="54"/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51"/>
    <cellStyle name="Comma 2 2" xfId="50"/>
    <cellStyle name="Comma 2 2 2" xfId="53"/>
    <cellStyle name="Comma 2 3" xfId="63"/>
    <cellStyle name="Comma 3" xfId="60"/>
    <cellStyle name="Comma 38" xfId="6"/>
    <cellStyle name="Comma 38 2" xfId="52"/>
    <cellStyle name="Comma 38 3" xfId="62"/>
    <cellStyle name="Comma 4" xfId="3"/>
    <cellStyle name="Comma 4 2" xfId="61"/>
    <cellStyle name="Explanatory Text" xfId="22" builtinId="53" customBuiltin="1"/>
    <cellStyle name="Good" xfId="12" builtinId="26" customBuiltin="1"/>
    <cellStyle name="Heading 1" xfId="8" builtinId="16" customBuiltin="1"/>
    <cellStyle name="Heading 1 2" xfId="58"/>
    <cellStyle name="Heading 2" xfId="9" builtinId="17" customBuiltin="1"/>
    <cellStyle name="Heading 2 2" xfId="56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 2" xfId="5"/>
    <cellStyle name="Normal 186" xfId="4"/>
    <cellStyle name="Normal 2" xfId="57"/>
    <cellStyle name="Normal 2 2 2" xfId="48"/>
    <cellStyle name="Normal 7" xfId="49"/>
    <cellStyle name="Note" xfId="21" builtinId="10" customBuiltin="1"/>
    <cellStyle name="optionalExposure" xfId="55"/>
    <cellStyle name="Output" xfId="16" builtinId="21" customBuiltin="1"/>
    <cellStyle name="Percent" xfId="2" builtinId="5"/>
    <cellStyle name="Title" xfId="7" builtinId="15" customBuiltin="1"/>
    <cellStyle name="Title 2" xfId="59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9453"/>
      <color rgb="FF004C43"/>
      <color rgb="FF009253"/>
      <color rgb="FF00824A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57150</xdr:rowOff>
    </xdr:from>
    <xdr:to>
      <xdr:col>2</xdr:col>
      <xdr:colOff>1240256</xdr:colOff>
      <xdr:row>2</xdr:row>
      <xdr:rowOff>123826</xdr:rowOff>
    </xdr:to>
    <xdr:pic>
      <xdr:nvPicPr>
        <xdr:cNvPr id="3" name="Picture 2" descr="http://plaza.argenta.be/OverArgenta/PublishingImages/ARGENTA-LOGO/Argenta-logo%20lage%20resoluti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57150"/>
          <a:ext cx="1183106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6601\boekhouding\P\GD\011021\RIA_new\Disclosures\Annual%20Report\2014\AR%20Group\Pillar%203\Ca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Intranet\DFSNL\P\GD\003320\Reporting%20development\090.Quarterly\Annual%20Report_prod%20from%202Q2017\Annual%20Report%20v1.4.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intranet\DFSNL\P\GD\011021\RIA_new\Disclosures\Quarterly%20Closings\2017\2017%20Q2%20closing\External%20reporting\EBA%202Q\Input\Data%20input%20AR%2020170630%20-%20FINAL%20-%20M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e.intranet\P\GD\011021\RIA_new\Disclosures\Annual%20Report\2014\AR%20Group\Pillar%203\Own%20funds\Capital%20disclosure%20table%20final%200303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6601\boekhouding\P\GD\011021\RIA_new\Disclosures\Annual%20Report\2015\Production%20phase\Pillar%203\Group%20inputs\FlowStatemen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og"/>
      <sheetName val="Hybrids"/>
      <sheetName val="HybCharts"/>
      <sheetName val="Tier2"/>
      <sheetName val="T2charts"/>
      <sheetName val="AcqDiv"/>
      <sheetName val="Scenarios"/>
      <sheetName val="Forecasts"/>
      <sheetName val="IndexAC"/>
      <sheetName val="ActualsCalc"/>
      <sheetName val="BkMap"/>
      <sheetName val="RegReq"/>
      <sheetName val="Yearly"/>
      <sheetName val="B3table"/>
      <sheetName val="Checks"/>
      <sheetName val="Settings"/>
      <sheetName val="Targets"/>
      <sheetName val="Glossary"/>
      <sheetName val="Index"/>
      <sheetName val="FR"/>
      <sheetName val="CompareQ"/>
      <sheetName val="Effects"/>
      <sheetName val="EC"/>
      <sheetName val="Basel3"/>
      <sheetName val="Capital Base"/>
      <sheetName val="LongTerm"/>
      <sheetName val="WFInfo"/>
      <sheetName val="WFQB"/>
      <sheetName val="WFYB"/>
      <sheetName val="WFYB2"/>
      <sheetName val="WFgroups"/>
      <sheetName val="WFQ"/>
      <sheetName val="WFY"/>
      <sheetName val="WFY2"/>
      <sheetName val="Chart29"/>
      <sheetName val="ALCObank"/>
      <sheetName val="GrpEq"/>
      <sheetName val="Breakdown"/>
      <sheetName val="Structure"/>
      <sheetName val="B3_FBR"/>
      <sheetName val="Floors"/>
      <sheetName val="RatAcy"/>
      <sheetName val="DefCapB3_MI"/>
      <sheetName val="MinInt"/>
      <sheetName val="CapLetter"/>
      <sheetName val="PressRel"/>
      <sheetName val="20F"/>
      <sheetName val="CapImpact"/>
      <sheetName val="RiskApp"/>
      <sheetName val="CapPos"/>
      <sheetName val="Adequacy"/>
      <sheetName val="SpLev"/>
      <sheetName val="Moodys"/>
      <sheetName val="RCECdata"/>
      <sheetName val="RCECanalysis"/>
      <sheetName val="Chart30"/>
      <sheetName val="Chart31"/>
      <sheetName val="P2_table"/>
      <sheetName val="Register"/>
      <sheetName val="Versions"/>
      <sheetName val="Dropdown lists"/>
    </sheetNames>
    <sheetDataSet>
      <sheetData sheetId="0">
        <row r="98">
          <cell r="H98">
            <v>25.1</v>
          </cell>
        </row>
      </sheetData>
      <sheetData sheetId="1"/>
      <sheetData sheetId="2">
        <row r="1">
          <cell r="A1" t="str">
            <v>Hybrids issued by ING Group and ING Insurance</v>
          </cell>
        </row>
        <row r="5">
          <cell r="N5" t="str">
            <v>step up</v>
          </cell>
          <cell r="O5" t="str">
            <v>open</v>
          </cell>
        </row>
        <row r="6">
          <cell r="N6" t="str">
            <v>perpetual</v>
          </cell>
          <cell r="O6" t="str">
            <v>scheduled</v>
          </cell>
        </row>
      </sheetData>
      <sheetData sheetId="3"/>
      <sheetData sheetId="4">
        <row r="1">
          <cell r="A1" t="str">
            <v>Tier 2 capital</v>
          </cell>
        </row>
      </sheetData>
      <sheetData sheetId="5"/>
      <sheetData sheetId="6">
        <row r="3">
          <cell r="AA3">
            <v>2013</v>
          </cell>
        </row>
        <row r="74">
          <cell r="J74" t="str">
            <v>exclude</v>
          </cell>
          <cell r="K74" t="str">
            <v>2014 Q1</v>
          </cell>
          <cell r="L74" t="str">
            <v>2014 Q2</v>
          </cell>
          <cell r="M74" t="str">
            <v>2014 Q3</v>
          </cell>
          <cell r="N74" t="str">
            <v>2014 Q4</v>
          </cell>
          <cell r="O74" t="str">
            <v>2015 Q1</v>
          </cell>
          <cell r="P74" t="str">
            <v>2015 Q2</v>
          </cell>
          <cell r="Q74" t="str">
            <v>2015 Q3</v>
          </cell>
          <cell r="R74" t="str">
            <v>2015 Q4</v>
          </cell>
          <cell r="S74" t="str">
            <v>2016 Q1</v>
          </cell>
          <cell r="T74" t="str">
            <v>2016 Q2</v>
          </cell>
          <cell r="U74" t="str">
            <v>2016 Q3</v>
          </cell>
          <cell r="V74" t="str">
            <v>2016 Q4</v>
          </cell>
          <cell r="W74" t="str">
            <v>2017 Q1</v>
          </cell>
          <cell r="X74" t="str">
            <v>2017 Q2</v>
          </cell>
          <cell r="Y74" t="str">
            <v>2017 Q3</v>
          </cell>
          <cell r="Z74" t="str">
            <v>2017 Q4</v>
          </cell>
          <cell r="AA74" t="str">
            <v>2018 Q1</v>
          </cell>
          <cell r="AB74" t="str">
            <v>2018 Q2</v>
          </cell>
          <cell r="AC74" t="str">
            <v>2018 Q3</v>
          </cell>
          <cell r="AD74" t="str">
            <v>2018 Q4</v>
          </cell>
        </row>
      </sheetData>
      <sheetData sheetId="7">
        <row r="6">
          <cell r="I6" t="str">
            <v>description</v>
          </cell>
          <cell r="J6" t="str">
            <v>blank</v>
          </cell>
          <cell r="K6">
            <v>1</v>
          </cell>
          <cell r="L6">
            <v>2</v>
          </cell>
          <cell r="M6">
            <v>3</v>
          </cell>
          <cell r="N6">
            <v>4</v>
          </cell>
          <cell r="O6">
            <v>5</v>
          </cell>
          <cell r="P6" t="str">
            <v>other</v>
          </cell>
        </row>
        <row r="7">
          <cell r="H7">
            <v>1</v>
          </cell>
          <cell r="I7" t="str">
            <v>not in use</v>
          </cell>
        </row>
        <row r="8">
          <cell r="H8">
            <v>2</v>
          </cell>
          <cell r="I8" t="str">
            <v>Macro economic scenario</v>
          </cell>
          <cell r="J8" t="str">
            <v>MTP base</v>
          </cell>
          <cell r="K8" t="str">
            <v>Adverse MTP scenario</v>
          </cell>
        </row>
        <row r="9">
          <cell r="H9">
            <v>3</v>
          </cell>
          <cell r="I9" t="str">
            <v>Include IPO proceeds</v>
          </cell>
          <cell r="J9" t="str">
            <v>no</v>
          </cell>
          <cell r="K9" t="str">
            <v>yes</v>
          </cell>
        </row>
        <row r="10">
          <cell r="H10">
            <v>4</v>
          </cell>
          <cell r="I10" t="str">
            <v>Core Tier 1 repayment</v>
          </cell>
          <cell r="J10" t="str">
            <v>no repayment</v>
          </cell>
          <cell r="K10" t="str">
            <v>buyback on 13/5/2012</v>
          </cell>
          <cell r="L10" t="str">
            <v>conversion in exclude</v>
          </cell>
          <cell r="M10" t="str">
            <v>(not in use)</v>
          </cell>
          <cell r="N10" t="str">
            <v>last buyback in exclude</v>
          </cell>
        </row>
        <row r="11">
          <cell r="H11">
            <v>5</v>
          </cell>
          <cell r="I11" t="str">
            <v>Migration Plan</v>
          </cell>
          <cell r="J11" t="str">
            <v>base case</v>
          </cell>
          <cell r="K11" t="str">
            <v>half profit</v>
          </cell>
          <cell r="L11" t="str">
            <v>1-in-10 scenario</v>
          </cell>
          <cell r="M11" t="str">
            <v>stress add-ons</v>
          </cell>
          <cell r="N11" t="str">
            <v>stressed total tier</v>
          </cell>
        </row>
        <row r="12">
          <cell r="H12">
            <v>6</v>
          </cell>
          <cell r="I12" t="str">
            <v>not in use</v>
          </cell>
        </row>
        <row r="13">
          <cell r="H13">
            <v>7</v>
          </cell>
          <cell r="I13" t="str">
            <v>not in use</v>
          </cell>
        </row>
        <row r="14">
          <cell r="H14">
            <v>8</v>
          </cell>
          <cell r="I14" t="str">
            <v>not in use</v>
          </cell>
        </row>
        <row r="15">
          <cell r="H15">
            <v>9</v>
          </cell>
          <cell r="I15" t="str">
            <v>not in use</v>
          </cell>
        </row>
        <row r="16">
          <cell r="H16">
            <v>10</v>
          </cell>
          <cell r="I16" t="str">
            <v>not in use</v>
          </cell>
        </row>
      </sheetData>
      <sheetData sheetId="8">
        <row r="5">
          <cell r="W5">
            <v>2014</v>
          </cell>
          <cell r="AD5" t="str">
            <v>2014 Q1</v>
          </cell>
          <cell r="AE5" t="str">
            <v>2014 Q2</v>
          </cell>
          <cell r="AF5" t="str">
            <v>2014 Q3</v>
          </cell>
          <cell r="AG5" t="str">
            <v>2014 Q4</v>
          </cell>
          <cell r="AH5" t="str">
            <v>2015 Q1</v>
          </cell>
          <cell r="AI5" t="str">
            <v>2015 Q2</v>
          </cell>
          <cell r="AJ5" t="str">
            <v>2015 Q3</v>
          </cell>
          <cell r="AK5" t="str">
            <v>2015 Q4</v>
          </cell>
          <cell r="AL5" t="str">
            <v>2016 Q1</v>
          </cell>
          <cell r="AM5" t="str">
            <v>2016 Q2</v>
          </cell>
          <cell r="AN5" t="str">
            <v>2016 Q3</v>
          </cell>
          <cell r="AO5" t="str">
            <v>2016 Q4</v>
          </cell>
          <cell r="AP5" t="str">
            <v>2017 Q1</v>
          </cell>
          <cell r="AQ5" t="str">
            <v>2017 Q2</v>
          </cell>
          <cell r="AR5" t="str">
            <v>2017 Q3</v>
          </cell>
          <cell r="AS5" t="str">
            <v>2017 Q4</v>
          </cell>
          <cell r="AT5" t="str">
            <v>2018 Q1</v>
          </cell>
          <cell r="AU5" t="str">
            <v>2018 Q2</v>
          </cell>
          <cell r="AV5" t="str">
            <v>2018 Q3</v>
          </cell>
          <cell r="AW5" t="str">
            <v>2018 Q4</v>
          </cell>
          <cell r="BI5" t="str">
            <v>2013 Q4</v>
          </cell>
          <cell r="BJ5" t="str">
            <v>2014 Q1</v>
          </cell>
          <cell r="BK5" t="str">
            <v>2014 Q2</v>
          </cell>
          <cell r="BL5" t="str">
            <v>2014 Q3</v>
          </cell>
          <cell r="BM5" t="str">
            <v>2014 Q4</v>
          </cell>
          <cell r="BN5" t="str">
            <v>2015 Q1</v>
          </cell>
          <cell r="BO5" t="str">
            <v>2015 Q2</v>
          </cell>
          <cell r="BP5" t="str">
            <v>2015 Q3</v>
          </cell>
          <cell r="BQ5" t="str">
            <v>2015 Q4</v>
          </cell>
          <cell r="BR5" t="str">
            <v>2016 Q1</v>
          </cell>
          <cell r="BS5" t="str">
            <v>2016 Q2</v>
          </cell>
          <cell r="BT5" t="str">
            <v>2016 Q3</v>
          </cell>
          <cell r="BU5" t="str">
            <v>2016 Q4</v>
          </cell>
          <cell r="BV5" t="str">
            <v>2017 Q1</v>
          </cell>
          <cell r="BW5" t="str">
            <v>2017 Q2</v>
          </cell>
          <cell r="BX5" t="str">
            <v>2017 Q3</v>
          </cell>
          <cell r="BY5" t="str">
            <v>2017 Q4</v>
          </cell>
          <cell r="BZ5" t="str">
            <v>2018 Q1</v>
          </cell>
          <cell r="CA5" t="str">
            <v>2018 Q2</v>
          </cell>
          <cell r="CB5" t="str">
            <v>2018 Q3</v>
          </cell>
          <cell r="CC5" t="str">
            <v>2018 Q4</v>
          </cell>
          <cell r="CD5" t="str">
            <v>2019 Q1</v>
          </cell>
          <cell r="CE5" t="str">
            <v>2019 Q2</v>
          </cell>
          <cell r="CF5" t="str">
            <v>2019 Q3</v>
          </cell>
          <cell r="CG5" t="str">
            <v>2019 Q4</v>
          </cell>
          <cell r="CH5" t="str">
            <v>2020 Q1</v>
          </cell>
          <cell r="CI5" t="str">
            <v>2020 Q2</v>
          </cell>
          <cell r="CJ5" t="str">
            <v>2020 Q3</v>
          </cell>
          <cell r="CK5" t="str">
            <v>2020 Q4</v>
          </cell>
          <cell r="CM5">
            <v>2014</v>
          </cell>
          <cell r="CN5">
            <v>2015</v>
          </cell>
          <cell r="CO5">
            <v>2016</v>
          </cell>
          <cell r="CP5">
            <v>2017</v>
          </cell>
          <cell r="CQ5">
            <v>2018</v>
          </cell>
          <cell r="CR5">
            <v>2019</v>
          </cell>
          <cell r="CS5">
            <v>2020</v>
          </cell>
          <cell r="CT5" t="str">
            <v>comments on formula for resulting forecast</v>
          </cell>
        </row>
        <row r="6">
          <cell r="V6">
            <v>0</v>
          </cell>
        </row>
        <row r="7">
          <cell r="AD7">
            <v>2014</v>
          </cell>
          <cell r="AE7">
            <v>2014</v>
          </cell>
          <cell r="AF7">
            <v>2014</v>
          </cell>
          <cell r="AG7">
            <v>2014</v>
          </cell>
          <cell r="AH7">
            <v>2015</v>
          </cell>
          <cell r="AI7">
            <v>2015</v>
          </cell>
          <cell r="AJ7">
            <v>2015</v>
          </cell>
          <cell r="AK7">
            <v>2015</v>
          </cell>
          <cell r="AL7">
            <v>2016</v>
          </cell>
          <cell r="AM7">
            <v>2016</v>
          </cell>
          <cell r="AN7">
            <v>2016</v>
          </cell>
          <cell r="AO7">
            <v>2016</v>
          </cell>
          <cell r="AP7">
            <v>2017</v>
          </cell>
          <cell r="AQ7">
            <v>2017</v>
          </cell>
          <cell r="AR7">
            <v>2017</v>
          </cell>
          <cell r="AS7">
            <v>2017</v>
          </cell>
          <cell r="AT7">
            <v>2018</v>
          </cell>
          <cell r="AU7">
            <v>2018</v>
          </cell>
          <cell r="AV7">
            <v>2018</v>
          </cell>
          <cell r="AW7">
            <v>2018</v>
          </cell>
        </row>
        <row r="9"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>
            <v>42094</v>
          </cell>
          <cell r="BO9">
            <v>42185</v>
          </cell>
          <cell r="BP9">
            <v>42277</v>
          </cell>
          <cell r="BQ9">
            <v>42369</v>
          </cell>
          <cell r="BR9">
            <v>42460</v>
          </cell>
          <cell r="BS9">
            <v>42551</v>
          </cell>
          <cell r="BT9">
            <v>42643</v>
          </cell>
          <cell r="BU9">
            <v>42735</v>
          </cell>
          <cell r="BV9">
            <v>42825</v>
          </cell>
          <cell r="BW9">
            <v>42916</v>
          </cell>
          <cell r="BX9">
            <v>43008</v>
          </cell>
          <cell r="BY9">
            <v>43100</v>
          </cell>
          <cell r="BZ9">
            <v>43190</v>
          </cell>
          <cell r="CA9">
            <v>43281</v>
          </cell>
          <cell r="CB9">
            <v>43373</v>
          </cell>
          <cell r="CC9">
            <v>43465</v>
          </cell>
        </row>
        <row r="19">
          <cell r="BF19" t="str">
            <v>divide</v>
          </cell>
        </row>
        <row r="20">
          <cell r="BF20" t="str">
            <v>all</v>
          </cell>
        </row>
        <row r="21">
          <cell r="BF21" t="str">
            <v>1st</v>
          </cell>
        </row>
        <row r="22">
          <cell r="BF22" t="str">
            <v>2nd</v>
          </cell>
        </row>
        <row r="23">
          <cell r="BF23" t="str">
            <v>3rd</v>
          </cell>
        </row>
        <row r="24">
          <cell r="BF24" t="str">
            <v>4th</v>
          </cell>
        </row>
        <row r="25">
          <cell r="BF25" t="str">
            <v>2nd&amp;3rd</v>
          </cell>
        </row>
        <row r="26">
          <cell r="BF26" t="str">
            <v>2nd-4th</v>
          </cell>
        </row>
        <row r="27">
          <cell r="BF27" t="str">
            <v>3rd&amp;4th</v>
          </cell>
        </row>
      </sheetData>
      <sheetData sheetId="9"/>
      <sheetData sheetId="10">
        <row r="1">
          <cell r="A1" t="str">
            <v>don't remove this row</v>
          </cell>
          <cell r="I1" t="b">
            <v>0</v>
          </cell>
        </row>
        <row r="2">
          <cell r="B2" t="str">
            <v>INPUT</v>
          </cell>
          <cell r="J2" t="str">
            <v>7 errors found on this sheet</v>
          </cell>
          <cell r="S2" t="str">
            <v>HISTORICAL VALUES</v>
          </cell>
        </row>
        <row r="3">
          <cell r="B3" t="str">
            <v>all amounts in EUR mln (unless indicated otherwise)</v>
          </cell>
          <cell r="M3" t="str">
            <v>r-</v>
          </cell>
          <cell r="N3" t="str">
            <v>r+</v>
          </cell>
          <cell r="O3" t="str">
            <v>o-</v>
          </cell>
          <cell r="P3" t="str">
            <v>o+</v>
          </cell>
          <cell r="Q3" t="str">
            <v>sanity checks</v>
          </cell>
          <cell r="S3">
            <v>36525</v>
          </cell>
          <cell r="T3">
            <v>36891</v>
          </cell>
          <cell r="U3">
            <v>37072</v>
          </cell>
          <cell r="V3">
            <v>37164</v>
          </cell>
          <cell r="W3">
            <v>37256</v>
          </cell>
          <cell r="X3">
            <v>37346</v>
          </cell>
          <cell r="Y3">
            <v>37437</v>
          </cell>
          <cell r="Z3">
            <v>37529</v>
          </cell>
          <cell r="BZ3">
            <v>42094</v>
          </cell>
        </row>
        <row r="4">
          <cell r="H4" t="str">
            <v/>
          </cell>
          <cell r="S4" t="str">
            <v>1999Q4</v>
          </cell>
          <cell r="T4" t="str">
            <v>2000Q4</v>
          </cell>
          <cell r="U4" t="str">
            <v>2001Q2</v>
          </cell>
          <cell r="V4" t="str">
            <v>2001Q3</v>
          </cell>
          <cell r="W4" t="str">
            <v>2001Q4</v>
          </cell>
          <cell r="X4" t="str">
            <v>2002Q1</v>
          </cell>
          <cell r="Y4" t="str">
            <v>2002Q2</v>
          </cell>
          <cell r="Z4" t="str">
            <v>2002Q3</v>
          </cell>
          <cell r="AA4" t="str">
            <v>2002Q4</v>
          </cell>
          <cell r="AB4" t="str">
            <v>2003Q1</v>
          </cell>
          <cell r="AC4" t="str">
            <v>2003Q2</v>
          </cell>
          <cell r="AD4" t="str">
            <v>2003Q3</v>
          </cell>
          <cell r="AE4" t="str">
            <v>2003Q4</v>
          </cell>
          <cell r="AF4" t="str">
            <v>2004Q1</v>
          </cell>
          <cell r="AG4" t="str">
            <v>2004Q2</v>
          </cell>
          <cell r="AH4" t="str">
            <v>2004Q3</v>
          </cell>
          <cell r="AI4" t="str">
            <v>2004Q4</v>
          </cell>
          <cell r="AJ4" t="str">
            <v>2005Q1</v>
          </cell>
          <cell r="AK4" t="str">
            <v>2005Q1</v>
          </cell>
          <cell r="AL4" t="str">
            <v>2005Q1</v>
          </cell>
          <cell r="AM4" t="str">
            <v>2005Q2</v>
          </cell>
          <cell r="AN4" t="str">
            <v>2005Q3</v>
          </cell>
          <cell r="AO4" t="str">
            <v>2005Q4</v>
          </cell>
          <cell r="AP4" t="str">
            <v>2006Q1</v>
          </cell>
          <cell r="AQ4" t="str">
            <v>2006Q2</v>
          </cell>
          <cell r="AR4" t="str">
            <v>2006Q3</v>
          </cell>
          <cell r="AS4" t="str">
            <v>2006Q4</v>
          </cell>
          <cell r="AT4" t="str">
            <v>2007Q1</v>
          </cell>
          <cell r="AU4" t="str">
            <v>2007Q2</v>
          </cell>
          <cell r="AV4" t="str">
            <v>2007Q3</v>
          </cell>
          <cell r="AW4" t="str">
            <v>2007Q4</v>
          </cell>
          <cell r="AX4" t="str">
            <v>2008Q1</v>
          </cell>
          <cell r="AY4" t="str">
            <v>2008Q2</v>
          </cell>
          <cell r="AZ4" t="str">
            <v>2008Q3</v>
          </cell>
          <cell r="BA4" t="str">
            <v>2008Q4</v>
          </cell>
          <cell r="BB4" t="str">
            <v>2009Q1</v>
          </cell>
          <cell r="BC4" t="str">
            <v>2009Q2</v>
          </cell>
          <cell r="BD4" t="str">
            <v>2009Q3</v>
          </cell>
          <cell r="BE4" t="str">
            <v>2009Q4</v>
          </cell>
          <cell r="BF4" t="str">
            <v>2010Q1</v>
          </cell>
          <cell r="BG4" t="str">
            <v>2010Q2</v>
          </cell>
          <cell r="BH4" t="str">
            <v>2010Q3</v>
          </cell>
          <cell r="BI4" t="str">
            <v>2010Q4</v>
          </cell>
          <cell r="BJ4" t="str">
            <v>2011Q1</v>
          </cell>
          <cell r="BK4" t="str">
            <v>2011Q2</v>
          </cell>
          <cell r="BL4" t="str">
            <v>2011Q3</v>
          </cell>
          <cell r="BM4" t="str">
            <v>2011Q4</v>
          </cell>
          <cell r="BN4" t="str">
            <v>2012Q1</v>
          </cell>
          <cell r="BO4" t="str">
            <v>2012Q2</v>
          </cell>
          <cell r="BP4" t="str">
            <v>2012Q3</v>
          </cell>
          <cell r="BQ4" t="str">
            <v>2012Q4</v>
          </cell>
          <cell r="BR4" t="str">
            <v>2013Q1</v>
          </cell>
          <cell r="BS4" t="str">
            <v>2013Q2</v>
          </cell>
          <cell r="BT4" t="str">
            <v>2013Q3</v>
          </cell>
          <cell r="BU4" t="str">
            <v>2013Q4</v>
          </cell>
          <cell r="BV4" t="str">
            <v>2014Q1</v>
          </cell>
          <cell r="BW4" t="str">
            <v>2014Q2</v>
          </cell>
          <cell r="BX4" t="str">
            <v>2014Q3</v>
          </cell>
          <cell r="BY4" t="str">
            <v>2014Q4</v>
          </cell>
          <cell r="BZ4" t="str">
            <v>2015Q1</v>
          </cell>
          <cell r="CA4" t="str">
            <v>2015Q2</v>
          </cell>
          <cell r="CB4" t="str">
            <v>2015Q3</v>
          </cell>
          <cell r="CC4" t="str">
            <v>2015Q4</v>
          </cell>
          <cell r="CD4" t="str">
            <v>2016Q1</v>
          </cell>
          <cell r="CE4" t="str">
            <v>2016Q2</v>
          </cell>
          <cell r="CF4" t="str">
            <v>2016Q3</v>
          </cell>
          <cell r="CG4" t="str">
            <v>2016Q4</v>
          </cell>
          <cell r="CH4" t="str">
            <v>2017Q1</v>
          </cell>
          <cell r="CI4" t="str">
            <v>2017Q2</v>
          </cell>
          <cell r="CJ4" t="str">
            <v>2017Q3</v>
          </cell>
          <cell r="CK4" t="str">
            <v>2017Q4</v>
          </cell>
          <cell r="CL4" t="str">
            <v>2018Q1</v>
          </cell>
          <cell r="CM4" t="str">
            <v>2018Q2</v>
          </cell>
          <cell r="CN4" t="str">
            <v>2018Q3</v>
          </cell>
          <cell r="CO4" t="str">
            <v>2018Q4</v>
          </cell>
          <cell r="CP4" t="str">
            <v>2019Q1</v>
          </cell>
          <cell r="CQ4" t="str">
            <v>2019Q2</v>
          </cell>
          <cell r="CR4" t="str">
            <v>2019Q3</v>
          </cell>
          <cell r="CS4" t="str">
            <v>2019Q4</v>
          </cell>
          <cell r="CT4" t="str">
            <v>2020Q1</v>
          </cell>
          <cell r="CU4" t="str">
            <v>2020Q2</v>
          </cell>
          <cell r="CV4" t="str">
            <v>2020Q3</v>
          </cell>
          <cell r="CW4" t="str">
            <v>2020Q4</v>
          </cell>
        </row>
        <row r="5">
          <cell r="A5" t="str">
            <v>c</v>
          </cell>
          <cell r="B5" t="str">
            <v>variable</v>
          </cell>
          <cell r="H5" t="str">
            <v>7 errors found on this sheet</v>
          </cell>
          <cell r="I5" t="str">
            <v>source</v>
          </cell>
          <cell r="J5" t="str">
            <v>full name</v>
          </cell>
          <cell r="K5" t="str">
            <v>input urgency</v>
          </cell>
          <cell r="L5" t="str">
            <v>data checking</v>
          </cell>
          <cell r="M5">
            <v>2</v>
          </cell>
          <cell r="N5">
            <v>3</v>
          </cell>
          <cell r="O5">
            <v>4</v>
          </cell>
          <cell r="P5">
            <v>5</v>
          </cell>
          <cell r="Q5" t="str">
            <v>absolute</v>
          </cell>
          <cell r="R5" t="str">
            <v>relative</v>
          </cell>
          <cell r="S5" t="str">
            <v>GAAP</v>
          </cell>
          <cell r="T5" t="str">
            <v>GAAP</v>
          </cell>
          <cell r="U5" t="str">
            <v>GAAP</v>
          </cell>
          <cell r="V5" t="str">
            <v>GAAP</v>
          </cell>
          <cell r="W5" t="str">
            <v>GAAP</v>
          </cell>
          <cell r="X5" t="str">
            <v>GAAP</v>
          </cell>
          <cell r="Y5" t="str">
            <v>GAAP</v>
          </cell>
          <cell r="Z5" t="str">
            <v>GAAP</v>
          </cell>
        </row>
        <row r="6">
          <cell r="J6" t="str">
            <v xml:space="preserve">; </v>
          </cell>
          <cell r="BZ6">
            <v>42004</v>
          </cell>
        </row>
        <row r="7">
          <cell r="S7" t="str">
            <v>GAAP</v>
          </cell>
          <cell r="T7" t="str">
            <v>full IFRS</v>
          </cell>
          <cell r="U7" t="str">
            <v>draft</v>
          </cell>
          <cell r="V7" t="str">
            <v>forecast</v>
          </cell>
        </row>
        <row r="22">
          <cell r="B22" t="str">
            <v>General</v>
          </cell>
        </row>
        <row r="23">
          <cell r="B23" t="str">
            <v>ING Stock price</v>
          </cell>
          <cell r="H23" t="str">
            <v>(EUR)</v>
          </cell>
          <cell r="I23" t="str">
            <v>http://uk.finance.yahoo.com/q/hp?s=INGA.AS</v>
          </cell>
          <cell r="K23" t="str">
            <v>Urgent</v>
          </cell>
          <cell r="L23" t="str">
            <v>Must be positive</v>
          </cell>
          <cell r="M23">
            <v>-100000000000</v>
          </cell>
          <cell r="N23">
            <v>0</v>
          </cell>
          <cell r="O23">
            <v>-100000000000</v>
          </cell>
          <cell r="P23">
            <v>-100000000000</v>
          </cell>
          <cell r="R23">
            <v>0.2</v>
          </cell>
          <cell r="S23">
            <v>29.97</v>
          </cell>
          <cell r="T23">
            <v>42.54</v>
          </cell>
          <cell r="U23">
            <v>38.6</v>
          </cell>
          <cell r="V23">
            <v>29.43</v>
          </cell>
          <cell r="W23">
            <v>28.64</v>
          </cell>
          <cell r="X23">
            <v>31.2</v>
          </cell>
          <cell r="Y23">
            <v>26</v>
          </cell>
          <cell r="Z23">
            <v>14.01</v>
          </cell>
        </row>
        <row r="24">
          <cell r="B24" t="str">
            <v>AEX index</v>
          </cell>
          <cell r="I24" t="str">
            <v>http://uk.finance.yahoo.com/q/hp?s=%5EAEX</v>
          </cell>
          <cell r="K24" t="str">
            <v>Urgent</v>
          </cell>
          <cell r="L24" t="str">
            <v>Must be positive</v>
          </cell>
          <cell r="R24">
            <v>0.2</v>
          </cell>
        </row>
        <row r="25">
          <cell r="B25" t="str">
            <v>end-of-period FX rates</v>
          </cell>
          <cell r="I25" t="str">
            <v>http://onebank.intranet/Finance/Organisation/Finance-Control-Bank/tools-support/Pages/Exchangerates.aspx</v>
          </cell>
          <cell r="K25" t="str">
            <v>Less urgent</v>
          </cell>
          <cell r="L25" t="str">
            <v>Must be positive</v>
          </cell>
          <cell r="M25">
            <v>-100000000000</v>
          </cell>
          <cell r="N25">
            <v>-1E-8</v>
          </cell>
          <cell r="O25">
            <v>0</v>
          </cell>
          <cell r="P25">
            <v>0</v>
          </cell>
          <cell r="R25">
            <v>0.2</v>
          </cell>
        </row>
        <row r="26">
          <cell r="K26" t="str">
            <v>Less urgent</v>
          </cell>
          <cell r="L26" t="str">
            <v>No restriction</v>
          </cell>
          <cell r="M26">
            <v>-100000000000</v>
          </cell>
          <cell r="N26">
            <v>-100000000000</v>
          </cell>
          <cell r="O26">
            <v>0</v>
          </cell>
          <cell r="P26">
            <v>0</v>
          </cell>
          <cell r="R26">
            <v>0.2</v>
          </cell>
          <cell r="S26">
            <v>36525</v>
          </cell>
          <cell r="T26">
            <v>36891</v>
          </cell>
          <cell r="U26">
            <v>37072</v>
          </cell>
          <cell r="V26">
            <v>37164</v>
          </cell>
          <cell r="W26">
            <v>37256</v>
          </cell>
          <cell r="X26">
            <v>37346</v>
          </cell>
          <cell r="Y26">
            <v>37437</v>
          </cell>
          <cell r="Z26">
            <v>37529</v>
          </cell>
          <cell r="AA26">
            <v>37621</v>
          </cell>
          <cell r="AB26">
            <v>37711</v>
          </cell>
          <cell r="AC26">
            <v>37802</v>
          </cell>
          <cell r="AD26">
            <v>37894</v>
          </cell>
          <cell r="AE26">
            <v>37986</v>
          </cell>
          <cell r="AF26">
            <v>38077</v>
          </cell>
          <cell r="AG26">
            <v>38168</v>
          </cell>
          <cell r="AH26">
            <v>38260</v>
          </cell>
          <cell r="AI26">
            <v>38352</v>
          </cell>
          <cell r="AJ26">
            <v>38353</v>
          </cell>
          <cell r="AK26">
            <v>38353</v>
          </cell>
          <cell r="AL26">
            <v>38442</v>
          </cell>
          <cell r="AM26">
            <v>38533</v>
          </cell>
          <cell r="AN26">
            <v>38625</v>
          </cell>
          <cell r="AO26">
            <v>38717</v>
          </cell>
          <cell r="AP26">
            <v>38807</v>
          </cell>
          <cell r="AQ26">
            <v>38898</v>
          </cell>
          <cell r="AR26">
            <v>38990</v>
          </cell>
          <cell r="AS26">
            <v>39082</v>
          </cell>
          <cell r="AT26">
            <v>39172</v>
          </cell>
          <cell r="AU26">
            <v>39263</v>
          </cell>
          <cell r="AV26">
            <v>39355</v>
          </cell>
          <cell r="AW26">
            <v>39447</v>
          </cell>
          <cell r="AX26">
            <v>39538</v>
          </cell>
          <cell r="AY26">
            <v>39629</v>
          </cell>
          <cell r="AZ26">
            <v>39721</v>
          </cell>
          <cell r="BA26">
            <v>39813</v>
          </cell>
          <cell r="BB26">
            <v>39903</v>
          </cell>
          <cell r="BC26">
            <v>39994</v>
          </cell>
          <cell r="BD26">
            <v>40086</v>
          </cell>
          <cell r="BE26">
            <v>40178</v>
          </cell>
          <cell r="BF26">
            <v>40268</v>
          </cell>
          <cell r="BG26">
            <v>40359</v>
          </cell>
          <cell r="BH26">
            <v>40451</v>
          </cell>
          <cell r="BI26">
            <v>40543</v>
          </cell>
          <cell r="BJ26">
            <v>40633</v>
          </cell>
          <cell r="BK26">
            <v>40724</v>
          </cell>
          <cell r="BL26">
            <v>40816</v>
          </cell>
          <cell r="BM26">
            <v>40908</v>
          </cell>
          <cell r="BN26">
            <v>40999</v>
          </cell>
          <cell r="BO26">
            <v>41090</v>
          </cell>
          <cell r="BP26">
            <v>41182</v>
          </cell>
          <cell r="BQ26">
            <v>41274</v>
          </cell>
          <cell r="BR26">
            <v>41364</v>
          </cell>
          <cell r="BS26">
            <v>41455</v>
          </cell>
          <cell r="BT26">
            <v>41547</v>
          </cell>
          <cell r="BU26">
            <v>41639</v>
          </cell>
          <cell r="BV26">
            <v>41729</v>
          </cell>
          <cell r="BW26">
            <v>41820</v>
          </cell>
          <cell r="BX26">
            <v>41912</v>
          </cell>
          <cell r="BY26">
            <v>42004</v>
          </cell>
          <cell r="BZ26">
            <v>42094</v>
          </cell>
          <cell r="CA26">
            <v>42185</v>
          </cell>
          <cell r="CB26">
            <v>42277</v>
          </cell>
          <cell r="CC26">
            <v>42369</v>
          </cell>
          <cell r="CD26">
            <v>42460</v>
          </cell>
          <cell r="CE26">
            <v>42551</v>
          </cell>
          <cell r="CF26">
            <v>42643</v>
          </cell>
          <cell r="CG26">
            <v>42735</v>
          </cell>
          <cell r="CH26">
            <v>42825</v>
          </cell>
          <cell r="CI26">
            <v>42916</v>
          </cell>
          <cell r="CJ26">
            <v>43008</v>
          </cell>
          <cell r="CK26">
            <v>43100</v>
          </cell>
          <cell r="CL26">
            <v>43190</v>
          </cell>
          <cell r="CM26">
            <v>43281</v>
          </cell>
          <cell r="CN26">
            <v>43373</v>
          </cell>
          <cell r="CO26">
            <v>43465</v>
          </cell>
          <cell r="CP26">
            <v>43555</v>
          </cell>
          <cell r="CQ26">
            <v>43646</v>
          </cell>
          <cell r="CR26">
            <v>43738</v>
          </cell>
          <cell r="CS26">
            <v>43830</v>
          </cell>
          <cell r="CT26">
            <v>43921</v>
          </cell>
          <cell r="CU26">
            <v>44012</v>
          </cell>
          <cell r="CV26">
            <v>44104</v>
          </cell>
          <cell r="CW26">
            <v>44196</v>
          </cell>
        </row>
        <row r="27">
          <cell r="C27" t="str">
            <v>EUR</v>
          </cell>
          <cell r="J27" t="str">
            <v>end-of-period FX rates; EUR</v>
          </cell>
          <cell r="K27" t="str">
            <v>Less urgent</v>
          </cell>
          <cell r="L27" t="str">
            <v>Must be positive</v>
          </cell>
          <cell r="M27">
            <v>-100000000000</v>
          </cell>
          <cell r="N27">
            <v>-1E-8</v>
          </cell>
          <cell r="O27">
            <v>0</v>
          </cell>
          <cell r="P27">
            <v>0</v>
          </cell>
          <cell r="R27">
            <v>0.2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1</v>
          </cell>
          <cell r="AG27">
            <v>1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</v>
          </cell>
          <cell r="AP27">
            <v>1</v>
          </cell>
          <cell r="AQ27">
            <v>1</v>
          </cell>
          <cell r="AR27">
            <v>1</v>
          </cell>
          <cell r="AS27">
            <v>1</v>
          </cell>
          <cell r="AT27">
            <v>1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</v>
          </cell>
          <cell r="BB27">
            <v>1</v>
          </cell>
          <cell r="BC27">
            <v>1</v>
          </cell>
          <cell r="BD27">
            <v>1</v>
          </cell>
          <cell r="BE27">
            <v>1</v>
          </cell>
          <cell r="BF27">
            <v>1</v>
          </cell>
          <cell r="BG27">
            <v>1</v>
          </cell>
          <cell r="BH27">
            <v>1</v>
          </cell>
          <cell r="BI27">
            <v>1</v>
          </cell>
          <cell r="BJ27">
            <v>1</v>
          </cell>
          <cell r="BK27">
            <v>1</v>
          </cell>
          <cell r="BL27">
            <v>1</v>
          </cell>
          <cell r="BM27">
            <v>1</v>
          </cell>
          <cell r="BN27">
            <v>1</v>
          </cell>
          <cell r="BO27">
            <v>1</v>
          </cell>
          <cell r="BP27">
            <v>1</v>
          </cell>
          <cell r="BQ27">
            <v>1</v>
          </cell>
          <cell r="BR27">
            <v>1</v>
          </cell>
          <cell r="BS27">
            <v>1</v>
          </cell>
          <cell r="BT27">
            <v>1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</v>
          </cell>
          <cell r="BZ27">
            <v>1</v>
          </cell>
          <cell r="CA27">
            <v>1</v>
          </cell>
          <cell r="CB27">
            <v>1</v>
          </cell>
          <cell r="CC27">
            <v>1</v>
          </cell>
          <cell r="CD27">
            <v>1</v>
          </cell>
          <cell r="CE27">
            <v>1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</v>
          </cell>
          <cell r="CL27">
            <v>1</v>
          </cell>
          <cell r="CM27">
            <v>1</v>
          </cell>
          <cell r="CN27">
            <v>1</v>
          </cell>
          <cell r="CO27">
            <v>1</v>
          </cell>
          <cell r="CP27">
            <v>1</v>
          </cell>
          <cell r="CQ27">
            <v>1</v>
          </cell>
          <cell r="CR27">
            <v>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</v>
          </cell>
        </row>
        <row r="28">
          <cell r="C28" t="str">
            <v>NLG</v>
          </cell>
          <cell r="J28" t="str">
            <v>end-of-period FX rates; NLG</v>
          </cell>
          <cell r="K28" t="str">
            <v>Less urgent</v>
          </cell>
          <cell r="L28" t="str">
            <v>Must be positive</v>
          </cell>
          <cell r="M28">
            <v>-100000000000</v>
          </cell>
          <cell r="N28">
            <v>-1E-8</v>
          </cell>
          <cell r="O28">
            <v>0</v>
          </cell>
          <cell r="P28">
            <v>0</v>
          </cell>
          <cell r="R28">
            <v>0.2</v>
          </cell>
          <cell r="S28">
            <v>2.2037100000000001</v>
          </cell>
          <cell r="T28">
            <v>2.2037100000000001</v>
          </cell>
          <cell r="U28">
            <v>2.2037100000000001</v>
          </cell>
          <cell r="V28">
            <v>2.2037100000000001</v>
          </cell>
          <cell r="W28">
            <v>2.2037100000000001</v>
          </cell>
          <cell r="X28">
            <v>2.2037100000000001</v>
          </cell>
          <cell r="Y28">
            <v>2.2037100000000001</v>
          </cell>
          <cell r="Z28">
            <v>2.2037100000000001</v>
          </cell>
          <cell r="AA28">
            <v>2.2037100000000001</v>
          </cell>
          <cell r="AB28">
            <v>2.2037100000000001</v>
          </cell>
          <cell r="AC28">
            <v>2.2037100000000001</v>
          </cell>
          <cell r="AD28">
            <v>2.2037100000000001</v>
          </cell>
          <cell r="AE28">
            <v>2.2037100000000001</v>
          </cell>
          <cell r="AF28">
            <v>2.2037100000000001</v>
          </cell>
          <cell r="AG28">
            <v>2.2037100000000001</v>
          </cell>
          <cell r="AH28">
            <v>2.2037100000000001</v>
          </cell>
          <cell r="AI28">
            <v>2.2037100000000001</v>
          </cell>
          <cell r="AJ28">
            <v>2.2037100000000001</v>
          </cell>
          <cell r="AK28">
            <v>2.2037100000000001</v>
          </cell>
          <cell r="AL28">
            <v>2.2037100000000001</v>
          </cell>
          <cell r="AM28">
            <v>2.2037100000000001</v>
          </cell>
          <cell r="AN28">
            <v>2.2037100000000001</v>
          </cell>
          <cell r="AO28">
            <v>2.2037100000000001</v>
          </cell>
          <cell r="AP28">
            <v>2.2037100000000001</v>
          </cell>
          <cell r="AQ28">
            <v>2.2037100000000001</v>
          </cell>
          <cell r="AR28">
            <v>2.2037100000000001</v>
          </cell>
          <cell r="AS28">
            <v>2.2037100000000001</v>
          </cell>
          <cell r="AT28">
            <v>2.2037100000000001</v>
          </cell>
          <cell r="AU28">
            <v>2.2037100000000001</v>
          </cell>
          <cell r="AV28">
            <v>2.2037100000000001</v>
          </cell>
          <cell r="AW28">
            <v>2.2037100000000001</v>
          </cell>
          <cell r="AX28">
            <v>2.2037100000000001</v>
          </cell>
          <cell r="AY28">
            <v>2.2037100000000001</v>
          </cell>
          <cell r="AZ28">
            <v>2.2037100000000001</v>
          </cell>
          <cell r="BA28">
            <v>2.2037100000000001</v>
          </cell>
          <cell r="BB28">
            <v>2.2037100000000001</v>
          </cell>
          <cell r="BC28">
            <v>2.2037100000000001</v>
          </cell>
          <cell r="BD28">
            <v>2.2037100000000001</v>
          </cell>
          <cell r="BE28">
            <v>2.2037100000000001</v>
          </cell>
          <cell r="BF28">
            <v>2.2037100000000001</v>
          </cell>
          <cell r="BG28">
            <v>2.2037100000000001</v>
          </cell>
          <cell r="BH28">
            <v>2.2037100000000001</v>
          </cell>
          <cell r="BI28">
            <v>2.2037100000000001</v>
          </cell>
          <cell r="BJ28">
            <v>2.2037100000000001</v>
          </cell>
          <cell r="BK28">
            <v>2.2037100000000001</v>
          </cell>
          <cell r="BL28">
            <v>2.2037100000000001</v>
          </cell>
          <cell r="BM28">
            <v>2.2037100000000001</v>
          </cell>
          <cell r="BN28">
            <v>2.2037100000000001</v>
          </cell>
          <cell r="BO28">
            <v>2.2037100000000001</v>
          </cell>
          <cell r="BP28">
            <v>2.2037100000000001</v>
          </cell>
          <cell r="BQ28">
            <v>2.2037100000000001</v>
          </cell>
          <cell r="BR28">
            <v>2.2037100000000001</v>
          </cell>
          <cell r="BS28">
            <v>2.2037100000000001</v>
          </cell>
          <cell r="BT28">
            <v>2.2037100000000001</v>
          </cell>
          <cell r="BU28">
            <v>2.2037100000000001</v>
          </cell>
          <cell r="BV28">
            <v>2.2037100000000001</v>
          </cell>
          <cell r="BW28">
            <v>2.2037100000000001</v>
          </cell>
          <cell r="BX28">
            <v>2.2037100000000001</v>
          </cell>
          <cell r="BY28">
            <v>2.2037100000000001</v>
          </cell>
          <cell r="BZ28">
            <v>2.2037100000000001</v>
          </cell>
          <cell r="CA28">
            <v>2.2037100000000001</v>
          </cell>
          <cell r="CB28">
            <v>2.2037100000000001</v>
          </cell>
          <cell r="CC28">
            <v>2.2037100000000001</v>
          </cell>
          <cell r="CD28">
            <v>2.2037100000000001</v>
          </cell>
          <cell r="CE28">
            <v>2.2037100000000001</v>
          </cell>
          <cell r="CF28">
            <v>2.2037100000000001</v>
          </cell>
          <cell r="CG28">
            <v>2.2037100000000001</v>
          </cell>
          <cell r="CH28">
            <v>2.2037100000000001</v>
          </cell>
          <cell r="CI28">
            <v>2.2037100000000001</v>
          </cell>
          <cell r="CJ28">
            <v>2.2037100000000001</v>
          </cell>
          <cell r="CK28">
            <v>2.2037100000000001</v>
          </cell>
          <cell r="CL28">
            <v>2.2037100000000001</v>
          </cell>
          <cell r="CM28">
            <v>2.2037100000000001</v>
          </cell>
          <cell r="CN28">
            <v>2.2037100000000001</v>
          </cell>
          <cell r="CO28">
            <v>2.2037100000000001</v>
          </cell>
          <cell r="CP28">
            <v>2.2037100000000001</v>
          </cell>
          <cell r="CQ28">
            <v>2.2037100000000001</v>
          </cell>
          <cell r="CR28">
            <v>2.2037100000000001</v>
          </cell>
          <cell r="CS28">
            <v>2.2037100000000001</v>
          </cell>
          <cell r="CT28">
            <v>2.2037100000000001</v>
          </cell>
          <cell r="CU28">
            <v>2.2037100000000001</v>
          </cell>
          <cell r="CV28">
            <v>2.2037100000000001</v>
          </cell>
          <cell r="CW28">
            <v>2.2037100000000001</v>
          </cell>
        </row>
        <row r="29">
          <cell r="C29" t="str">
            <v>AUD</v>
          </cell>
          <cell r="H29" t="str">
            <v>(price of 1 EUR, end of period)</v>
          </cell>
          <cell r="I29" t="str">
            <v>http://onebank.intranet/finance &gt; Finance &amp; Control Group &gt; see news item</v>
          </cell>
          <cell r="J29" t="str">
            <v>end-of-period FX rates; AUD</v>
          </cell>
          <cell r="K29" t="str">
            <v>Less urgent</v>
          </cell>
          <cell r="L29" t="str">
            <v>Must be positive</v>
          </cell>
          <cell r="M29">
            <v>-100000000000</v>
          </cell>
          <cell r="N29">
            <v>-1E-8</v>
          </cell>
          <cell r="O29">
            <v>0</v>
          </cell>
          <cell r="P29">
            <v>0</v>
          </cell>
          <cell r="R29">
            <v>0.2</v>
          </cell>
          <cell r="W29">
            <v>1.73384</v>
          </cell>
          <cell r="X29">
            <v>1.6392</v>
          </cell>
          <cell r="Y29">
            <v>1.7654000000000001</v>
          </cell>
          <cell r="AB29">
            <v>1.8072999999999999</v>
          </cell>
          <cell r="AC29">
            <v>1.7118</v>
          </cell>
          <cell r="AD29">
            <v>1.7094</v>
          </cell>
          <cell r="AE29">
            <v>1.6788000000000001</v>
          </cell>
          <cell r="AF29">
            <v>1.6048</v>
          </cell>
          <cell r="AG29">
            <v>1.754</v>
          </cell>
          <cell r="AH29">
            <v>1.716988</v>
          </cell>
          <cell r="AI29">
            <v>1.74851</v>
          </cell>
          <cell r="AJ29">
            <v>1.74851</v>
          </cell>
          <cell r="AK29">
            <v>1.74851</v>
          </cell>
          <cell r="AL29">
            <v>1.6760619999999999</v>
          </cell>
          <cell r="AM29">
            <v>1.5875969999999999</v>
          </cell>
          <cell r="AN29">
            <v>1.5848439999999999</v>
          </cell>
          <cell r="AO29">
            <v>1.6130439999999999</v>
          </cell>
          <cell r="AP29">
            <v>1.6973689999999999</v>
          </cell>
          <cell r="AQ29">
            <v>1.7129570000000001</v>
          </cell>
          <cell r="AR29">
            <v>1.698793</v>
          </cell>
          <cell r="AS29">
            <v>1.668777</v>
          </cell>
          <cell r="AT29">
            <v>1.6484799999999999</v>
          </cell>
          <cell r="AU29">
            <v>1.5882210000000001</v>
          </cell>
          <cell r="AV29">
            <v>1.6096550000000001</v>
          </cell>
          <cell r="AW29">
            <v>1.6758679999999999</v>
          </cell>
          <cell r="AX29">
            <v>1.73054</v>
          </cell>
          <cell r="AY29">
            <v>1.638117</v>
          </cell>
          <cell r="AZ29">
            <v>1.776078</v>
          </cell>
          <cell r="BA29">
            <v>2.0261990000000001</v>
          </cell>
          <cell r="BB29">
            <v>1.9217839999999999</v>
          </cell>
          <cell r="BC29">
            <v>1.735975</v>
          </cell>
          <cell r="BD29">
            <v>1.6607959999999999</v>
          </cell>
          <cell r="BE29">
            <v>1.6018680000000001</v>
          </cell>
          <cell r="BF29">
            <v>1.4715670000000001</v>
          </cell>
          <cell r="BG29">
            <v>1.440237</v>
          </cell>
          <cell r="BH29">
            <v>1.4084129999999999</v>
          </cell>
          <cell r="BI29">
            <v>1.314179</v>
          </cell>
          <cell r="BJ29">
            <v>1.3745468999999999</v>
          </cell>
          <cell r="BK29">
            <v>1.3508279999999999</v>
          </cell>
          <cell r="BL29">
            <v>1.3889320000000001</v>
          </cell>
          <cell r="BM29">
            <v>1.2726470000000001</v>
          </cell>
          <cell r="BN29">
            <v>1.2830779999999999</v>
          </cell>
          <cell r="BO29">
            <v>1.234934</v>
          </cell>
          <cell r="BP29">
            <v>1.2390840000000001</v>
          </cell>
          <cell r="BQ29">
            <v>1.27189</v>
          </cell>
          <cell r="BR29">
            <v>1.2309319999999999</v>
          </cell>
          <cell r="BS29">
            <v>1.41692</v>
          </cell>
          <cell r="BT29">
            <v>1.448726</v>
          </cell>
          <cell r="BU29">
            <v>1.542432</v>
          </cell>
          <cell r="BV29">
            <v>1.495746</v>
          </cell>
          <cell r="BW29">
            <v>1.453573</v>
          </cell>
          <cell r="BX29">
            <v>1.444021</v>
          </cell>
          <cell r="BY29">
            <v>1.4820690000000001</v>
          </cell>
          <cell r="BZ29">
            <v>1.4820690000000001</v>
          </cell>
          <cell r="CA29">
            <v>1.4820690000000001</v>
          </cell>
          <cell r="CB29">
            <v>1.4820690000000001</v>
          </cell>
          <cell r="CC29">
            <v>1.4820690000000001</v>
          </cell>
          <cell r="CD29">
            <v>1.4820690000000001</v>
          </cell>
          <cell r="CE29">
            <v>1.4820690000000001</v>
          </cell>
          <cell r="CF29">
            <v>1.4820690000000001</v>
          </cell>
          <cell r="CG29">
            <v>1.4820690000000001</v>
          </cell>
          <cell r="CH29">
            <v>1.4820690000000001</v>
          </cell>
          <cell r="CI29">
            <v>1.4820690000000001</v>
          </cell>
          <cell r="CJ29">
            <v>1.4820690000000001</v>
          </cell>
          <cell r="CK29">
            <v>1.4820690000000001</v>
          </cell>
          <cell r="CL29">
            <v>1.4820690000000001</v>
          </cell>
          <cell r="CM29">
            <v>1.4820690000000001</v>
          </cell>
          <cell r="CN29">
            <v>1.4820690000000001</v>
          </cell>
          <cell r="CO29">
            <v>1.4820690000000001</v>
          </cell>
          <cell r="CP29">
            <v>1.4820690000000001</v>
          </cell>
          <cell r="CQ29">
            <v>1.4820690000000001</v>
          </cell>
          <cell r="CR29">
            <v>1.4820690000000001</v>
          </cell>
          <cell r="CS29">
            <v>1.4820690000000001</v>
          </cell>
          <cell r="CT29">
            <v>1.4820690000000001</v>
          </cell>
          <cell r="CU29">
            <v>1.4820690000000001</v>
          </cell>
          <cell r="CV29">
            <v>1.4820690000000001</v>
          </cell>
          <cell r="CW29">
            <v>1.4820690000000001</v>
          </cell>
          <cell r="CZ29" t="str">
            <v>from forecast sheet</v>
          </cell>
          <cell r="DB29" t="str">
            <v>Lookup line [DC] in [Forecasts] sheet * factor</v>
          </cell>
          <cell r="DC29">
            <v>33</v>
          </cell>
        </row>
        <row r="30">
          <cell r="C30" t="str">
            <v>CAD</v>
          </cell>
          <cell r="H30" t="str">
            <v>(price of 1 EUR, end of period)</v>
          </cell>
          <cell r="J30" t="str">
            <v>end-of-period FX rates; CAD</v>
          </cell>
          <cell r="K30" t="str">
            <v>Less urgent</v>
          </cell>
          <cell r="L30" t="str">
            <v>Must be positive</v>
          </cell>
          <cell r="M30">
            <v>-100000000000</v>
          </cell>
          <cell r="N30">
            <v>-1E-8</v>
          </cell>
          <cell r="O30">
            <v>0</v>
          </cell>
          <cell r="P30">
            <v>0</v>
          </cell>
          <cell r="R30">
            <v>0.2</v>
          </cell>
          <cell r="W30">
            <v>1.4071800000000001</v>
          </cell>
          <cell r="X30">
            <v>1.3888</v>
          </cell>
          <cell r="Y30">
            <v>1.5034000000000001</v>
          </cell>
          <cell r="AB30">
            <v>1.5995999999999999</v>
          </cell>
          <cell r="AC30">
            <v>1.5488</v>
          </cell>
          <cell r="AD30">
            <v>1.5723</v>
          </cell>
          <cell r="AE30">
            <v>1.6281000000000001</v>
          </cell>
          <cell r="AF30">
            <v>1.6017999999999999</v>
          </cell>
          <cell r="AG30">
            <v>1.6345000000000001</v>
          </cell>
          <cell r="AH30">
            <v>1.5712140000000001</v>
          </cell>
          <cell r="AI30">
            <v>1.6426609999999999</v>
          </cell>
          <cell r="AJ30">
            <v>1.6426609999999999</v>
          </cell>
          <cell r="AK30">
            <v>1.6426609999999999</v>
          </cell>
          <cell r="AL30">
            <v>1.5720190000000001</v>
          </cell>
          <cell r="AM30">
            <v>1.4869650000000001</v>
          </cell>
          <cell r="AN30">
            <v>1.4085810000000001</v>
          </cell>
          <cell r="AO30">
            <v>1.3749579999999999</v>
          </cell>
          <cell r="AP30">
            <v>1.4073</v>
          </cell>
          <cell r="AQ30">
            <v>1.413527</v>
          </cell>
          <cell r="AR30">
            <v>1.411902</v>
          </cell>
          <cell r="AS30">
            <v>1.528049</v>
          </cell>
          <cell r="AT30">
            <v>1.535326</v>
          </cell>
          <cell r="AU30">
            <v>1.424256</v>
          </cell>
          <cell r="AV30">
            <v>1.416409</v>
          </cell>
          <cell r="AW30">
            <v>1.4436880000000001</v>
          </cell>
          <cell r="AX30">
            <v>1.6170640000000001</v>
          </cell>
          <cell r="AY30">
            <v>1.5943099999999999</v>
          </cell>
          <cell r="AZ30">
            <v>1.5024649999999999</v>
          </cell>
          <cell r="BA30">
            <v>1.7100390000000001</v>
          </cell>
          <cell r="BB30">
            <v>1.670018</v>
          </cell>
          <cell r="BC30">
            <v>1.62822</v>
          </cell>
          <cell r="BD30">
            <v>1.5727869999999999</v>
          </cell>
          <cell r="BE30">
            <v>1.5140039999999999</v>
          </cell>
          <cell r="BF30">
            <v>1.368676</v>
          </cell>
          <cell r="BG30">
            <v>1.2891969999999999</v>
          </cell>
          <cell r="BH30">
            <v>1.406833</v>
          </cell>
          <cell r="BI30">
            <v>1.334355</v>
          </cell>
          <cell r="BJ30">
            <v>1.3781055</v>
          </cell>
          <cell r="BK30">
            <v>1.3993949999999999</v>
          </cell>
          <cell r="BL30">
            <v>1.4099489999999999</v>
          </cell>
          <cell r="BM30">
            <v>1.3198449999999999</v>
          </cell>
          <cell r="BN30">
            <v>1.3305119999999999</v>
          </cell>
          <cell r="BO30">
            <v>1.2865249999999999</v>
          </cell>
          <cell r="BP30">
            <v>1.267927</v>
          </cell>
          <cell r="BQ30">
            <v>1.3125530000000001</v>
          </cell>
          <cell r="BR30">
            <v>1.302972</v>
          </cell>
          <cell r="BS30">
            <v>1.370325</v>
          </cell>
          <cell r="BT30">
            <v>1.3917630000000001</v>
          </cell>
          <cell r="BU30">
            <v>1.4656659999999999</v>
          </cell>
          <cell r="BV30">
            <v>1.523644</v>
          </cell>
          <cell r="BW30">
            <v>1.4586600000000001</v>
          </cell>
          <cell r="BX30">
            <v>1.407465</v>
          </cell>
          <cell r="BY30">
            <v>1.407335</v>
          </cell>
          <cell r="BZ30">
            <v>1.407335</v>
          </cell>
          <cell r="CA30">
            <v>1.407335</v>
          </cell>
          <cell r="CB30">
            <v>1.407335</v>
          </cell>
          <cell r="CC30">
            <v>1.407335</v>
          </cell>
          <cell r="CD30">
            <v>1.407335</v>
          </cell>
          <cell r="CE30">
            <v>1.407335</v>
          </cell>
          <cell r="CF30">
            <v>1.407335</v>
          </cell>
          <cell r="CG30">
            <v>1.407335</v>
          </cell>
          <cell r="CH30">
            <v>1.407335</v>
          </cell>
          <cell r="CI30">
            <v>1.407335</v>
          </cell>
          <cell r="CJ30">
            <v>1.407335</v>
          </cell>
          <cell r="CK30">
            <v>1.407335</v>
          </cell>
          <cell r="CL30">
            <v>1.407335</v>
          </cell>
          <cell r="CM30">
            <v>1.407335</v>
          </cell>
          <cell r="CN30">
            <v>1.407335</v>
          </cell>
          <cell r="CO30">
            <v>1.407335</v>
          </cell>
          <cell r="CP30">
            <v>1.407335</v>
          </cell>
          <cell r="CQ30">
            <v>1.407335</v>
          </cell>
          <cell r="CR30">
            <v>1.407335</v>
          </cell>
          <cell r="CS30">
            <v>1.407335</v>
          </cell>
          <cell r="CT30">
            <v>1.407335</v>
          </cell>
          <cell r="CU30">
            <v>1.407335</v>
          </cell>
          <cell r="CV30">
            <v>1.407335</v>
          </cell>
          <cell r="CW30">
            <v>1.407335</v>
          </cell>
          <cell r="CZ30" t="str">
            <v>from forecast sheet</v>
          </cell>
          <cell r="DB30" t="str">
            <v>Lookup line [DC] in [Forecasts] sheet * factor</v>
          </cell>
          <cell r="DC30">
            <v>34</v>
          </cell>
        </row>
        <row r="31">
          <cell r="C31" t="str">
            <v>CNY</v>
          </cell>
          <cell r="H31" t="str">
            <v>(price of 1 EUR, end of period)</v>
          </cell>
          <cell r="I31" t="str">
            <v>(2006-2010: only year-end rates are the official ING Finance rates)</v>
          </cell>
          <cell r="J31" t="str">
            <v>end-of-period FX rates; CNY</v>
          </cell>
          <cell r="K31" t="str">
            <v>Less urgent</v>
          </cell>
          <cell r="L31" t="str">
            <v>Must be positive</v>
          </cell>
          <cell r="M31">
            <v>-100000000000</v>
          </cell>
          <cell r="N31">
            <v>-1E-8</v>
          </cell>
          <cell r="O31">
            <v>0</v>
          </cell>
          <cell r="P31">
            <v>0</v>
          </cell>
          <cell r="R31">
            <v>0.2</v>
          </cell>
          <cell r="BU31">
            <v>8.3405269999999998</v>
          </cell>
          <cell r="BV31">
            <v>8.5800470000000004</v>
          </cell>
          <cell r="BW31">
            <v>8.5559329999999996</v>
          </cell>
          <cell r="BX31">
            <v>7.7271239999999999</v>
          </cell>
          <cell r="BY31">
            <v>7.5330000000000004</v>
          </cell>
          <cell r="BZ31">
            <v>7.5330000000000004</v>
          </cell>
          <cell r="CA31">
            <v>7.5330000000000004</v>
          </cell>
          <cell r="CB31">
            <v>7.5330000000000004</v>
          </cell>
          <cell r="CC31">
            <v>7.5330000000000004</v>
          </cell>
          <cell r="CD31">
            <v>7.5330000000000004</v>
          </cell>
          <cell r="CE31">
            <v>7.5330000000000004</v>
          </cell>
          <cell r="CF31">
            <v>7.5330000000000004</v>
          </cell>
          <cell r="CG31">
            <v>7.5330000000000004</v>
          </cell>
          <cell r="CH31">
            <v>7.5330000000000004</v>
          </cell>
          <cell r="CI31">
            <v>7.5330000000000004</v>
          </cell>
          <cell r="CJ31">
            <v>7.5330000000000004</v>
          </cell>
          <cell r="CK31">
            <v>7.5330000000000004</v>
          </cell>
          <cell r="CL31">
            <v>7.5330000000000004</v>
          </cell>
          <cell r="CM31">
            <v>7.5330000000000004</v>
          </cell>
          <cell r="CN31">
            <v>7.5330000000000004</v>
          </cell>
          <cell r="CO31">
            <v>7.5330000000000004</v>
          </cell>
          <cell r="CP31">
            <v>7.5330000000000004</v>
          </cell>
          <cell r="CQ31">
            <v>7.5330000000000004</v>
          </cell>
          <cell r="CR31">
            <v>7.5330000000000004</v>
          </cell>
          <cell r="CS31">
            <v>7.5330000000000004</v>
          </cell>
          <cell r="CT31">
            <v>7.5330000000000004</v>
          </cell>
          <cell r="CU31">
            <v>7.5330000000000004</v>
          </cell>
          <cell r="CV31">
            <v>7.5330000000000004</v>
          </cell>
          <cell r="CW31">
            <v>7.5330000000000004</v>
          </cell>
          <cell r="CZ31" t="str">
            <v>from forecast sheet</v>
          </cell>
          <cell r="DB31" t="str">
            <v>Lookup line [DC] in [Forecasts] sheet * factor</v>
          </cell>
          <cell r="DC31">
            <v>35</v>
          </cell>
        </row>
        <row r="32">
          <cell r="C32" t="str">
            <v>CZK</v>
          </cell>
          <cell r="H32" t="str">
            <v>(price of 1 EUR, end of period)</v>
          </cell>
          <cell r="I32" t="str">
            <v>(2006-2010: only year-end rates are the official ING Finance rates)</v>
          </cell>
          <cell r="J32" t="str">
            <v>end-of-period FX rates; CZK</v>
          </cell>
          <cell r="K32" t="str">
            <v>Less urgent</v>
          </cell>
          <cell r="L32" t="str">
            <v>Must be positive</v>
          </cell>
          <cell r="M32">
            <v>-100000000000</v>
          </cell>
          <cell r="N32">
            <v>-1E-8</v>
          </cell>
          <cell r="O32">
            <v>0</v>
          </cell>
          <cell r="P32">
            <v>0</v>
          </cell>
          <cell r="R32">
            <v>0.2</v>
          </cell>
          <cell r="X32">
            <v>1.3888</v>
          </cell>
          <cell r="Y32">
            <v>1.5034000000000001</v>
          </cell>
          <cell r="AB32">
            <v>1.5995999999999999</v>
          </cell>
          <cell r="AC32">
            <v>1.5488</v>
          </cell>
          <cell r="AD32">
            <v>1.5723</v>
          </cell>
          <cell r="AS32">
            <v>27.488150000000001</v>
          </cell>
          <cell r="AT32">
            <v>27.988</v>
          </cell>
          <cell r="AU32">
            <v>28.731999999999999</v>
          </cell>
          <cell r="AV32">
            <v>27.545999999999999</v>
          </cell>
          <cell r="AW32">
            <v>26.560130000000001</v>
          </cell>
          <cell r="AX32">
            <v>25.254000000000001</v>
          </cell>
          <cell r="AY32">
            <v>23.939</v>
          </cell>
          <cell r="AZ32">
            <v>24.663</v>
          </cell>
          <cell r="BA32">
            <v>26.627050000000001</v>
          </cell>
          <cell r="BB32">
            <v>27.344999999999999</v>
          </cell>
          <cell r="BC32">
            <v>25.943999999999999</v>
          </cell>
          <cell r="BD32">
            <v>25.234999999999999</v>
          </cell>
          <cell r="BE32">
            <v>26.476710000000001</v>
          </cell>
          <cell r="BF32">
            <v>25.434999999999999</v>
          </cell>
          <cell r="BG32">
            <v>25.687999999999999</v>
          </cell>
          <cell r="BH32">
            <v>24.584</v>
          </cell>
          <cell r="BI32">
            <v>25.08295</v>
          </cell>
          <cell r="BJ32">
            <v>24.549099999999999</v>
          </cell>
          <cell r="BK32">
            <v>24.314240000000002</v>
          </cell>
          <cell r="BL32">
            <v>24.746040000000001</v>
          </cell>
          <cell r="BM32">
            <v>25.79167</v>
          </cell>
          <cell r="BN32">
            <v>24.762799999999999</v>
          </cell>
          <cell r="BO32">
            <v>25.616540000000001</v>
          </cell>
          <cell r="BP32">
            <v>25.165949999999999</v>
          </cell>
          <cell r="BQ32">
            <v>25.107530000000001</v>
          </cell>
          <cell r="BR32">
            <v>25.787610000000001</v>
          </cell>
          <cell r="BS32">
            <v>25.93976</v>
          </cell>
          <cell r="BT32">
            <v>25.722069999999999</v>
          </cell>
          <cell r="BU32">
            <v>27.399699999999999</v>
          </cell>
          <cell r="BV32">
            <v>27.435390000000002</v>
          </cell>
          <cell r="BW32">
            <v>27.446069999999999</v>
          </cell>
          <cell r="BX32">
            <v>27.498930000000001</v>
          </cell>
          <cell r="BY32">
            <v>27.710509999999999</v>
          </cell>
          <cell r="BZ32">
            <v>27.710509999999999</v>
          </cell>
          <cell r="CA32">
            <v>27.710509999999999</v>
          </cell>
          <cell r="CB32">
            <v>27.710509999999999</v>
          </cell>
          <cell r="CC32">
            <v>27.710509999999999</v>
          </cell>
          <cell r="CD32">
            <v>27.710509999999999</v>
          </cell>
          <cell r="CE32">
            <v>27.710509999999999</v>
          </cell>
          <cell r="CF32">
            <v>27.710509999999999</v>
          </cell>
          <cell r="CG32">
            <v>27.710509999999999</v>
          </cell>
          <cell r="CH32">
            <v>27.710509999999999</v>
          </cell>
          <cell r="CI32">
            <v>27.710509999999999</v>
          </cell>
          <cell r="CJ32">
            <v>27.710509999999999</v>
          </cell>
          <cell r="CK32">
            <v>27.710509999999999</v>
          </cell>
          <cell r="CL32">
            <v>27.710509999999999</v>
          </cell>
          <cell r="CM32">
            <v>27.710509999999999</v>
          </cell>
          <cell r="CN32">
            <v>27.710509999999999</v>
          </cell>
          <cell r="CO32">
            <v>27.710509999999999</v>
          </cell>
          <cell r="CP32">
            <v>27.710509999999999</v>
          </cell>
          <cell r="CQ32">
            <v>27.710509999999999</v>
          </cell>
          <cell r="CR32">
            <v>27.710509999999999</v>
          </cell>
          <cell r="CS32">
            <v>27.710509999999999</v>
          </cell>
          <cell r="CT32">
            <v>27.710509999999999</v>
          </cell>
          <cell r="CU32">
            <v>27.710509999999999</v>
          </cell>
          <cell r="CV32">
            <v>27.710509999999999</v>
          </cell>
          <cell r="CW32">
            <v>27.710509999999999</v>
          </cell>
          <cell r="CZ32" t="str">
            <v>from forecast sheet</v>
          </cell>
          <cell r="DB32" t="str">
            <v>Lookup line [DC] in [Forecasts] sheet * factor</v>
          </cell>
          <cell r="DC32">
            <v>36</v>
          </cell>
        </row>
        <row r="33">
          <cell r="C33" t="str">
            <v>GBP</v>
          </cell>
          <cell r="H33" t="str">
            <v>(price of 1 EUR, end of period)</v>
          </cell>
          <cell r="J33" t="str">
            <v>end-of-period FX rates; GBP</v>
          </cell>
          <cell r="K33" t="str">
            <v>Urgent</v>
          </cell>
          <cell r="L33" t="str">
            <v>Must be positive</v>
          </cell>
          <cell r="M33">
            <v>-100000000000</v>
          </cell>
          <cell r="N33">
            <v>0</v>
          </cell>
          <cell r="O33">
            <v>-100000000000</v>
          </cell>
          <cell r="P33">
            <v>-100000000000</v>
          </cell>
          <cell r="R33">
            <v>0.2</v>
          </cell>
          <cell r="W33">
            <v>0.61099999999999999</v>
          </cell>
          <cell r="X33">
            <v>0.61250000000000004</v>
          </cell>
          <cell r="Y33">
            <v>0.65010000000000001</v>
          </cell>
          <cell r="AB33">
            <v>0.69010000000000005</v>
          </cell>
          <cell r="AC33">
            <v>0.69140000000000001</v>
          </cell>
          <cell r="AD33">
            <v>0.69850000000000001</v>
          </cell>
          <cell r="AE33">
            <v>0.70630000000000004</v>
          </cell>
          <cell r="AF33">
            <v>0.66669999999999996</v>
          </cell>
          <cell r="AG33">
            <v>0.67069999999999996</v>
          </cell>
          <cell r="AH33">
            <v>0.68604129999999997</v>
          </cell>
          <cell r="AI33">
            <v>0.7052697</v>
          </cell>
          <cell r="AJ33">
            <v>0.7052697</v>
          </cell>
          <cell r="AK33">
            <v>0.7052697</v>
          </cell>
          <cell r="AL33">
            <v>0.68872359999999999</v>
          </cell>
          <cell r="AM33">
            <v>0.67367100000000002</v>
          </cell>
          <cell r="AN33">
            <v>0.68225250000000004</v>
          </cell>
          <cell r="AO33">
            <v>0.6867666</v>
          </cell>
          <cell r="AP33">
            <v>0.69650829999999997</v>
          </cell>
          <cell r="AQ33">
            <v>0.69279190000000002</v>
          </cell>
          <cell r="AR33">
            <v>0.67789849999999996</v>
          </cell>
          <cell r="AS33">
            <v>0.67149729999999996</v>
          </cell>
          <cell r="AT33">
            <v>0.67939459999999996</v>
          </cell>
          <cell r="AU33">
            <v>0.67351110000000003</v>
          </cell>
          <cell r="AV33">
            <v>0.6987023</v>
          </cell>
          <cell r="AW33">
            <v>0.73443579999999997</v>
          </cell>
          <cell r="AX33">
            <v>0.796485</v>
          </cell>
          <cell r="AY33">
            <v>0.79127860000000005</v>
          </cell>
          <cell r="AZ33">
            <v>0.79574279999999997</v>
          </cell>
          <cell r="BA33">
            <v>0.9559337</v>
          </cell>
          <cell r="BB33">
            <v>0.93020000000000003</v>
          </cell>
          <cell r="BC33">
            <v>0.85124999999999995</v>
          </cell>
          <cell r="BD33">
            <v>0.91143019999999997</v>
          </cell>
          <cell r="BE33">
            <v>0.88927299999999998</v>
          </cell>
          <cell r="BF33">
            <v>0.88922970000000001</v>
          </cell>
          <cell r="BG33">
            <v>0.81774009999999997</v>
          </cell>
          <cell r="BH33">
            <v>0.85814020000000002</v>
          </cell>
          <cell r="BI33">
            <v>0.86193790000000003</v>
          </cell>
          <cell r="BJ33">
            <v>0.88456869999999999</v>
          </cell>
          <cell r="BK33">
            <v>0.9037423</v>
          </cell>
          <cell r="BL33">
            <v>0.86499579999999998</v>
          </cell>
          <cell r="BM33">
            <v>0.83622390000000002</v>
          </cell>
          <cell r="BN33">
            <v>0.83303170000000004</v>
          </cell>
          <cell r="BO33">
            <v>0.80606860000000002</v>
          </cell>
          <cell r="BP33">
            <v>0.79791959999999995</v>
          </cell>
          <cell r="BQ33">
            <v>0.81613139999999995</v>
          </cell>
          <cell r="BR33">
            <v>0.84369139999999998</v>
          </cell>
          <cell r="BS33">
            <v>0.8577475</v>
          </cell>
          <cell r="BT33">
            <v>0.83639010000000003</v>
          </cell>
          <cell r="BU33">
            <v>0.83305119999999999</v>
          </cell>
          <cell r="BV33">
            <v>0.82893349999999999</v>
          </cell>
          <cell r="BW33">
            <v>0.80115550000000002</v>
          </cell>
          <cell r="BX33">
            <v>0.77754299999999998</v>
          </cell>
          <cell r="BY33">
            <v>0.77862160000000002</v>
          </cell>
          <cell r="BZ33">
            <v>0.77862160000000002</v>
          </cell>
          <cell r="CA33">
            <v>0.77862160000000002</v>
          </cell>
          <cell r="CB33">
            <v>0.77862160000000002</v>
          </cell>
          <cell r="CC33">
            <v>0.77862160000000002</v>
          </cell>
          <cell r="CD33">
            <v>0.77862160000000002</v>
          </cell>
          <cell r="CE33">
            <v>0.77862160000000002</v>
          </cell>
          <cell r="CF33">
            <v>0.77862160000000002</v>
          </cell>
          <cell r="CG33">
            <v>0.77862160000000002</v>
          </cell>
          <cell r="CH33">
            <v>0.77862160000000002</v>
          </cell>
          <cell r="CI33">
            <v>0.77862160000000002</v>
          </cell>
          <cell r="CJ33">
            <v>0.77862160000000002</v>
          </cell>
          <cell r="CK33">
            <v>0.77862160000000002</v>
          </cell>
          <cell r="CL33">
            <v>0.77862160000000002</v>
          </cell>
          <cell r="CM33">
            <v>0.77862160000000002</v>
          </cell>
          <cell r="CN33">
            <v>0.77862160000000002</v>
          </cell>
          <cell r="CO33">
            <v>0.77862160000000002</v>
          </cell>
          <cell r="CP33">
            <v>0.77862160000000002</v>
          </cell>
          <cell r="CQ33">
            <v>0.77862160000000002</v>
          </cell>
          <cell r="CR33">
            <v>0.77862160000000002</v>
          </cell>
          <cell r="CS33">
            <v>0.77862160000000002</v>
          </cell>
          <cell r="CT33">
            <v>0.77862160000000002</v>
          </cell>
          <cell r="CU33">
            <v>0.77862160000000002</v>
          </cell>
          <cell r="CV33">
            <v>0.77862160000000002</v>
          </cell>
          <cell r="CW33">
            <v>0.77862160000000002</v>
          </cell>
          <cell r="CZ33" t="str">
            <v>from forecast sheet</v>
          </cell>
          <cell r="DB33" t="str">
            <v>Lookup line [DC] in [Forecasts] sheet * factor</v>
          </cell>
          <cell r="DC33">
            <v>37</v>
          </cell>
        </row>
        <row r="34">
          <cell r="C34" t="str">
            <v>INR</v>
          </cell>
          <cell r="H34" t="str">
            <v>(price of 1 EUR, end of period)</v>
          </cell>
          <cell r="J34" t="str">
            <v>end-of-period FX rates; INR</v>
          </cell>
          <cell r="K34" t="str">
            <v>Less urgent</v>
          </cell>
          <cell r="L34" t="str">
            <v>Must be positive</v>
          </cell>
          <cell r="M34">
            <v>-100000000000</v>
          </cell>
          <cell r="N34">
            <v>-1E-8</v>
          </cell>
          <cell r="O34">
            <v>0</v>
          </cell>
          <cell r="P34">
            <v>0</v>
          </cell>
          <cell r="R34">
            <v>0.2</v>
          </cell>
          <cell r="BQ34">
            <v>72.443330000000003</v>
          </cell>
          <cell r="BR34">
            <v>69.604230000000001</v>
          </cell>
          <cell r="BS34">
            <v>77.631039999999999</v>
          </cell>
          <cell r="BT34">
            <v>84.507360000000006</v>
          </cell>
          <cell r="BU34">
            <v>85.123949999999994</v>
          </cell>
          <cell r="BV34">
            <v>82.7547</v>
          </cell>
          <cell r="BW34">
            <v>82.039779999999993</v>
          </cell>
          <cell r="BX34">
            <v>77.455529999999996</v>
          </cell>
          <cell r="BY34">
            <v>76.842680000000001</v>
          </cell>
          <cell r="BZ34">
            <v>76.842680000000001</v>
          </cell>
          <cell r="CA34">
            <v>76.842680000000001</v>
          </cell>
          <cell r="CB34">
            <v>76.842680000000001</v>
          </cell>
          <cell r="CC34">
            <v>76.842680000000001</v>
          </cell>
          <cell r="CD34">
            <v>76.842680000000001</v>
          </cell>
          <cell r="CE34">
            <v>76.842680000000001</v>
          </cell>
          <cell r="CF34">
            <v>76.842680000000001</v>
          </cell>
          <cell r="CG34">
            <v>76.842680000000001</v>
          </cell>
          <cell r="CH34">
            <v>76.842680000000001</v>
          </cell>
          <cell r="CI34">
            <v>76.842680000000001</v>
          </cell>
          <cell r="CJ34">
            <v>76.842680000000001</v>
          </cell>
          <cell r="CK34">
            <v>76.842680000000001</v>
          </cell>
          <cell r="CL34">
            <v>76.842680000000001</v>
          </cell>
          <cell r="CM34">
            <v>76.842680000000001</v>
          </cell>
          <cell r="CN34">
            <v>76.842680000000001</v>
          </cell>
          <cell r="CO34">
            <v>76.842680000000001</v>
          </cell>
          <cell r="CP34">
            <v>76.842680000000001</v>
          </cell>
          <cell r="CQ34">
            <v>76.842680000000001</v>
          </cell>
          <cell r="CR34">
            <v>76.842680000000001</v>
          </cell>
          <cell r="CS34">
            <v>76.842680000000001</v>
          </cell>
          <cell r="CT34">
            <v>76.842680000000001</v>
          </cell>
          <cell r="CU34">
            <v>76.842680000000001</v>
          </cell>
          <cell r="CV34">
            <v>76.842680000000001</v>
          </cell>
          <cell r="CW34">
            <v>76.842680000000001</v>
          </cell>
          <cell r="CZ34" t="str">
            <v>from forecast sheet</v>
          </cell>
          <cell r="DB34" t="str">
            <v>Lookup line [DC] in [Forecasts] sheet * factor</v>
          </cell>
          <cell r="DC34">
            <v>38</v>
          </cell>
        </row>
        <row r="35">
          <cell r="C35" t="str">
            <v>JPY</v>
          </cell>
          <cell r="H35" t="str">
            <v>(price of 1 EUR, end of period)</v>
          </cell>
          <cell r="J35" t="str">
            <v>end-of-period FX rates; JPY</v>
          </cell>
          <cell r="K35" t="str">
            <v>Less urgent</v>
          </cell>
          <cell r="L35" t="str">
            <v>Must be positive</v>
          </cell>
          <cell r="M35">
            <v>-100000000000</v>
          </cell>
          <cell r="N35">
            <v>-1E-8</v>
          </cell>
          <cell r="O35">
            <v>0</v>
          </cell>
          <cell r="P35">
            <v>0</v>
          </cell>
          <cell r="R35">
            <v>0.2</v>
          </cell>
          <cell r="W35">
            <v>116.25</v>
          </cell>
          <cell r="X35">
            <v>115.46</v>
          </cell>
          <cell r="Y35">
            <v>118.21</v>
          </cell>
          <cell r="AC35">
            <v>137.25</v>
          </cell>
          <cell r="AD35">
            <v>129</v>
          </cell>
          <cell r="AE35">
            <v>134.80000000000001</v>
          </cell>
          <cell r="AF35">
            <v>127.1</v>
          </cell>
          <cell r="AG35">
            <v>132.25</v>
          </cell>
          <cell r="AH35">
            <v>136.81219999999999</v>
          </cell>
          <cell r="AI35">
            <v>139.76740000000001</v>
          </cell>
          <cell r="AJ35">
            <v>139.76740000000001</v>
          </cell>
          <cell r="AK35">
            <v>139.76740000000001</v>
          </cell>
          <cell r="AL35">
            <v>138.50200000000001</v>
          </cell>
          <cell r="AM35">
            <v>133.59630000000001</v>
          </cell>
          <cell r="AN35">
            <v>136.54409999999999</v>
          </cell>
          <cell r="AO35">
            <v>138.99719999999999</v>
          </cell>
          <cell r="AP35">
            <v>142.36320000000001</v>
          </cell>
          <cell r="AQ35">
            <v>145.7697</v>
          </cell>
          <cell r="AR35">
            <v>149.37139999999999</v>
          </cell>
          <cell r="AS35">
            <v>156.7861</v>
          </cell>
          <cell r="AT35">
            <v>157.2259</v>
          </cell>
          <cell r="AU35">
            <v>166.59289999999999</v>
          </cell>
          <cell r="AV35">
            <v>163.55350000000001</v>
          </cell>
          <cell r="AW35">
            <v>164.8184</v>
          </cell>
          <cell r="AX35">
            <v>157.52850000000001</v>
          </cell>
          <cell r="AY35">
            <v>166.4676</v>
          </cell>
          <cell r="AZ35">
            <v>150.5548</v>
          </cell>
          <cell r="BA35">
            <v>126.3544</v>
          </cell>
          <cell r="BB35">
            <v>131.1525</v>
          </cell>
          <cell r="BC35">
            <v>135.40960000000001</v>
          </cell>
          <cell r="BD35">
            <v>131.19149999999999</v>
          </cell>
          <cell r="BE35">
            <v>133.05699999999999</v>
          </cell>
          <cell r="BF35">
            <v>125.8861</v>
          </cell>
          <cell r="BG35">
            <v>108.9451</v>
          </cell>
          <cell r="BH35">
            <v>113.70229999999999</v>
          </cell>
          <cell r="BI35">
            <v>108.7445</v>
          </cell>
          <cell r="BJ35">
            <v>117.8257435</v>
          </cell>
          <cell r="BK35">
            <v>116.4498</v>
          </cell>
          <cell r="BL35">
            <v>103.5746</v>
          </cell>
          <cell r="BM35">
            <v>100.1956</v>
          </cell>
          <cell r="BN35">
            <v>109.431</v>
          </cell>
          <cell r="BO35">
            <v>100.1379</v>
          </cell>
          <cell r="BP35">
            <v>100.3407</v>
          </cell>
          <cell r="BQ35">
            <v>113.6341</v>
          </cell>
          <cell r="BR35">
            <v>120.6358</v>
          </cell>
          <cell r="BS35">
            <v>129.4504</v>
          </cell>
          <cell r="BT35">
            <v>131.8331</v>
          </cell>
          <cell r="BU35">
            <v>144.6585</v>
          </cell>
          <cell r="BV35">
            <v>142.4419</v>
          </cell>
          <cell r="BW35">
            <v>138.4084</v>
          </cell>
          <cell r="BX35">
            <v>138.1173</v>
          </cell>
          <cell r="BY35">
            <v>145.11959999999999</v>
          </cell>
          <cell r="BZ35">
            <v>145.11959999999999</v>
          </cell>
          <cell r="CA35">
            <v>145.11959999999999</v>
          </cell>
          <cell r="CB35">
            <v>145.11959999999999</v>
          </cell>
          <cell r="CC35">
            <v>145.11959999999999</v>
          </cell>
          <cell r="CD35">
            <v>145.11959999999999</v>
          </cell>
          <cell r="CE35">
            <v>145.11959999999999</v>
          </cell>
          <cell r="CF35">
            <v>145.11959999999999</v>
          </cell>
          <cell r="CG35">
            <v>145.11959999999999</v>
          </cell>
          <cell r="CH35">
            <v>145.11959999999999</v>
          </cell>
          <cell r="CI35">
            <v>145.11959999999999</v>
          </cell>
          <cell r="CJ35">
            <v>145.11959999999999</v>
          </cell>
          <cell r="CK35">
            <v>145.11959999999999</v>
          </cell>
          <cell r="CL35">
            <v>145.11959999999999</v>
          </cell>
          <cell r="CM35">
            <v>145.11959999999999</v>
          </cell>
          <cell r="CN35">
            <v>145.11959999999999</v>
          </cell>
          <cell r="CO35">
            <v>145.11959999999999</v>
          </cell>
          <cell r="CP35">
            <v>145.11959999999999</v>
          </cell>
          <cell r="CQ35">
            <v>145.11959999999999</v>
          </cell>
          <cell r="CR35">
            <v>145.11959999999999</v>
          </cell>
          <cell r="CS35">
            <v>145.11959999999999</v>
          </cell>
          <cell r="CT35">
            <v>145.11959999999999</v>
          </cell>
          <cell r="CU35">
            <v>145.11959999999999</v>
          </cell>
          <cell r="CV35">
            <v>145.11959999999999</v>
          </cell>
          <cell r="CW35">
            <v>145.11959999999999</v>
          </cell>
          <cell r="CZ35" t="str">
            <v>from forecast sheet</v>
          </cell>
          <cell r="DB35" t="str">
            <v>Lookup line [DC] in [Forecasts] sheet * factor</v>
          </cell>
          <cell r="DC35">
            <v>39</v>
          </cell>
        </row>
        <row r="36">
          <cell r="C36" t="str">
            <v>PLN</v>
          </cell>
          <cell r="H36" t="str">
            <v>(price of 1 EUR, end of period)</v>
          </cell>
          <cell r="J36" t="str">
            <v>end-of-period FX rates; PLN</v>
          </cell>
          <cell r="K36" t="str">
            <v>Less urgent</v>
          </cell>
          <cell r="L36" t="str">
            <v>Must be positive</v>
          </cell>
          <cell r="M36">
            <v>-100000000000</v>
          </cell>
          <cell r="N36">
            <v>-1E-8</v>
          </cell>
          <cell r="O36">
            <v>0</v>
          </cell>
          <cell r="P36">
            <v>0</v>
          </cell>
          <cell r="R36">
            <v>0.2</v>
          </cell>
          <cell r="X36">
            <v>3.59</v>
          </cell>
          <cell r="Y36">
            <v>4.0552000000000001</v>
          </cell>
          <cell r="AC36">
            <v>4.4622000000000002</v>
          </cell>
          <cell r="AD36">
            <v>4.6143000000000001</v>
          </cell>
          <cell r="AE36">
            <v>4.7069999999999999</v>
          </cell>
          <cell r="AF36">
            <v>4.7374999999999998</v>
          </cell>
          <cell r="AG36">
            <v>4.5118</v>
          </cell>
          <cell r="AH36">
            <v>4.3812870000000004</v>
          </cell>
          <cell r="AI36">
            <v>4.0899390000000002</v>
          </cell>
          <cell r="AJ36">
            <v>4.0899390000000002</v>
          </cell>
          <cell r="AK36">
            <v>4.0899390000000002</v>
          </cell>
          <cell r="AL36">
            <v>4.0827249999999999</v>
          </cell>
          <cell r="AM36">
            <v>4.0445830000000003</v>
          </cell>
          <cell r="AN36">
            <v>3.9186380000000001</v>
          </cell>
          <cell r="AO36">
            <v>3.861243</v>
          </cell>
          <cell r="AP36">
            <v>3.9401980000000001</v>
          </cell>
          <cell r="AQ36">
            <v>4.0526479999999996</v>
          </cell>
          <cell r="AR36">
            <v>3.9708269999999999</v>
          </cell>
          <cell r="AS36">
            <v>3.8321529999999999</v>
          </cell>
          <cell r="AT36">
            <v>3.8664640000000001</v>
          </cell>
          <cell r="AU36">
            <v>3.7668819999999998</v>
          </cell>
          <cell r="AV36">
            <v>3.7747259999999998</v>
          </cell>
          <cell r="AW36">
            <v>3.5858120000000002</v>
          </cell>
          <cell r="AX36">
            <v>3.5243709999999999</v>
          </cell>
          <cell r="AY36">
            <v>3.3521239999999999</v>
          </cell>
          <cell r="AZ36">
            <v>3.4025530000000002</v>
          </cell>
          <cell r="BA36">
            <v>4.1752859999999998</v>
          </cell>
          <cell r="BB36">
            <v>4.6836849999999997</v>
          </cell>
          <cell r="BC36">
            <v>4.4587450000000004</v>
          </cell>
          <cell r="BD36">
            <v>4.2268980000000003</v>
          </cell>
          <cell r="BE36">
            <v>4.1060759999999998</v>
          </cell>
          <cell r="BF36">
            <v>3.8617249999999999</v>
          </cell>
          <cell r="BG36">
            <v>4.1295580000000003</v>
          </cell>
          <cell r="BH36">
            <v>3.990802</v>
          </cell>
          <cell r="BI36">
            <v>3.959247</v>
          </cell>
          <cell r="BJ36">
            <v>4.0160855</v>
          </cell>
          <cell r="BK36">
            <v>3.9845700000000002</v>
          </cell>
          <cell r="BL36">
            <v>4.4213610000000001</v>
          </cell>
          <cell r="BM36">
            <v>4.4681179999999996</v>
          </cell>
          <cell r="BN36">
            <v>4.1579240000000004</v>
          </cell>
          <cell r="BO36">
            <v>4.2551519999999998</v>
          </cell>
          <cell r="BP36">
            <v>4.1040400000000004</v>
          </cell>
          <cell r="BQ36">
            <v>4.0830739999999999</v>
          </cell>
          <cell r="BR36">
            <v>4.1757410000000004</v>
          </cell>
          <cell r="BS36">
            <v>4.3356909999999997</v>
          </cell>
          <cell r="BT36">
            <v>4.2238829999999998</v>
          </cell>
          <cell r="BU36">
            <v>4.1528700000000001</v>
          </cell>
          <cell r="BV36">
            <v>4.1738229999999996</v>
          </cell>
          <cell r="BW36">
            <v>4.1578520000000001</v>
          </cell>
          <cell r="BX36">
            <v>4.1764159999999997</v>
          </cell>
          <cell r="BY36">
            <v>4.287674</v>
          </cell>
          <cell r="BZ36">
            <v>4.287674</v>
          </cell>
          <cell r="CA36">
            <v>4.287674</v>
          </cell>
          <cell r="CB36">
            <v>4.287674</v>
          </cell>
          <cell r="CC36">
            <v>4.287674</v>
          </cell>
          <cell r="CD36">
            <v>4.287674</v>
          </cell>
          <cell r="CE36">
            <v>4.287674</v>
          </cell>
          <cell r="CF36">
            <v>4.287674</v>
          </cell>
          <cell r="CG36">
            <v>4.287674</v>
          </cell>
          <cell r="CH36">
            <v>4.287674</v>
          </cell>
          <cell r="CI36">
            <v>4.287674</v>
          </cell>
          <cell r="CJ36">
            <v>4.287674</v>
          </cell>
          <cell r="CK36">
            <v>4.287674</v>
          </cell>
          <cell r="CL36">
            <v>4.287674</v>
          </cell>
          <cell r="CM36">
            <v>4.287674</v>
          </cell>
          <cell r="CN36">
            <v>4.287674</v>
          </cell>
          <cell r="CO36">
            <v>4.287674</v>
          </cell>
          <cell r="CP36">
            <v>4.287674</v>
          </cell>
          <cell r="CQ36">
            <v>4.287674</v>
          </cell>
          <cell r="CR36">
            <v>4.287674</v>
          </cell>
          <cell r="CS36">
            <v>4.287674</v>
          </cell>
          <cell r="CT36">
            <v>4.287674</v>
          </cell>
          <cell r="CU36">
            <v>4.287674</v>
          </cell>
          <cell r="CV36">
            <v>4.287674</v>
          </cell>
          <cell r="CW36">
            <v>4.287674</v>
          </cell>
          <cell r="CZ36" t="str">
            <v>from forecast sheet</v>
          </cell>
          <cell r="DB36" t="str">
            <v>Lookup line [DC] in [Forecasts] sheet * factor</v>
          </cell>
          <cell r="DC36">
            <v>40</v>
          </cell>
        </row>
        <row r="37">
          <cell r="C37" t="str">
            <v>TRY</v>
          </cell>
          <cell r="H37" t="str">
            <v>(price of 1 EUR, end of period)</v>
          </cell>
          <cell r="J37" t="str">
            <v>end-of-period FX rates; TRY</v>
          </cell>
          <cell r="K37" t="str">
            <v>Less urgent</v>
          </cell>
          <cell r="L37" t="str">
            <v>Must be positive</v>
          </cell>
          <cell r="M37">
            <v>-100000000000</v>
          </cell>
          <cell r="N37">
            <v>-1E-8</v>
          </cell>
          <cell r="O37">
            <v>0</v>
          </cell>
          <cell r="P37">
            <v>0</v>
          </cell>
          <cell r="R37">
            <v>0.2</v>
          </cell>
          <cell r="BQ37">
            <v>2.3567</v>
          </cell>
          <cell r="BR37">
            <v>2.3200769999999999</v>
          </cell>
          <cell r="BS37">
            <v>2.520378</v>
          </cell>
          <cell r="BT37">
            <v>2.7537609999999999</v>
          </cell>
          <cell r="BU37">
            <v>2.9464869999999999</v>
          </cell>
          <cell r="BV37">
            <v>2.9655200000000002</v>
          </cell>
          <cell r="BW37">
            <v>2.901475</v>
          </cell>
          <cell r="BX37">
            <v>2.8685179999999999</v>
          </cell>
          <cell r="BY37">
            <v>2.8291879999999998</v>
          </cell>
          <cell r="BZ37">
            <v>2.8291879999999998</v>
          </cell>
          <cell r="CA37">
            <v>2.8291879999999998</v>
          </cell>
          <cell r="CB37">
            <v>2.8291879999999998</v>
          </cell>
          <cell r="CC37">
            <v>2.8291879999999998</v>
          </cell>
          <cell r="CD37">
            <v>2.8291879999999998</v>
          </cell>
          <cell r="CE37">
            <v>2.8291879999999998</v>
          </cell>
          <cell r="CF37">
            <v>2.8291879999999998</v>
          </cell>
          <cell r="CG37">
            <v>2.8291879999999998</v>
          </cell>
          <cell r="CH37">
            <v>2.8291879999999998</v>
          </cell>
          <cell r="CI37">
            <v>2.8291879999999998</v>
          </cell>
          <cell r="CJ37">
            <v>2.8291879999999998</v>
          </cell>
          <cell r="CK37">
            <v>2.8291879999999998</v>
          </cell>
          <cell r="CL37">
            <v>2.8291879999999998</v>
          </cell>
          <cell r="CM37">
            <v>2.8291879999999998</v>
          </cell>
          <cell r="CN37">
            <v>2.8291879999999998</v>
          </cell>
          <cell r="CO37">
            <v>2.8291879999999998</v>
          </cell>
          <cell r="CP37">
            <v>2.8291879999999998</v>
          </cell>
          <cell r="CQ37">
            <v>2.8291879999999998</v>
          </cell>
          <cell r="CR37">
            <v>2.8291879999999998</v>
          </cell>
          <cell r="CS37">
            <v>2.8291879999999998</v>
          </cell>
          <cell r="CT37">
            <v>2.8291879999999998</v>
          </cell>
          <cell r="CU37">
            <v>2.8291879999999998</v>
          </cell>
          <cell r="CV37">
            <v>2.8291879999999998</v>
          </cell>
          <cell r="CW37">
            <v>2.8291879999999998</v>
          </cell>
          <cell r="CZ37" t="str">
            <v>from forecast sheet</v>
          </cell>
          <cell r="DB37" t="str">
            <v>Lookup line [DC] in [Forecasts] sheet * factor</v>
          </cell>
          <cell r="DC37">
            <v>41</v>
          </cell>
        </row>
        <row r="38">
          <cell r="C38" t="str">
            <v>USD</v>
          </cell>
          <cell r="H38" t="str">
            <v>(price of 1 EUR, end of period)</v>
          </cell>
          <cell r="J38" t="str">
            <v>end-of-period FX rates; USD</v>
          </cell>
          <cell r="K38" t="str">
            <v>Urgent</v>
          </cell>
          <cell r="L38" t="str">
            <v>Must be positive</v>
          </cell>
          <cell r="M38">
            <v>-100000000000</v>
          </cell>
          <cell r="N38">
            <v>0</v>
          </cell>
          <cell r="O38">
            <v>-100000000000</v>
          </cell>
          <cell r="P38">
            <v>-100000000000</v>
          </cell>
          <cell r="R38">
            <v>0.2</v>
          </cell>
          <cell r="S38">
            <v>1.0069999999999999</v>
          </cell>
          <cell r="T38">
            <v>0.93879999999999997</v>
          </cell>
          <cell r="U38">
            <v>0.84730000000000005</v>
          </cell>
          <cell r="V38">
            <v>0.91049999999999998</v>
          </cell>
          <cell r="W38">
            <v>0.88529999999999998</v>
          </cell>
          <cell r="X38">
            <v>0.87190000000000001</v>
          </cell>
          <cell r="Y38">
            <v>0.98950000000000005</v>
          </cell>
          <cell r="Z38">
            <v>0.9879</v>
          </cell>
          <cell r="AA38">
            <v>1.0487</v>
          </cell>
          <cell r="AB38">
            <v>1.0895999999999999</v>
          </cell>
          <cell r="AC38">
            <v>1.1420999999999999</v>
          </cell>
          <cell r="AD38">
            <v>1.167</v>
          </cell>
          <cell r="AE38">
            <v>1.2616000000000001</v>
          </cell>
          <cell r="AF38">
            <v>1.2232000000000001</v>
          </cell>
          <cell r="AG38">
            <v>1.2148000000000001</v>
          </cell>
          <cell r="AH38">
            <v>1.2345999999999999</v>
          </cell>
          <cell r="AI38">
            <v>1.3644499999999999</v>
          </cell>
          <cell r="AJ38">
            <v>1.3644499999999999</v>
          </cell>
          <cell r="AK38">
            <v>1.3644499999999999</v>
          </cell>
          <cell r="AL38">
            <v>1.2963499999999999</v>
          </cell>
          <cell r="AM38">
            <v>1.20705</v>
          </cell>
          <cell r="AN38">
            <v>1.2067000000000001</v>
          </cell>
          <cell r="AO38">
            <v>1.1821999999999999</v>
          </cell>
          <cell r="AP38">
            <v>1.2098</v>
          </cell>
          <cell r="AQ38">
            <v>1.2710999999999999</v>
          </cell>
          <cell r="AR38">
            <v>1.2664500000000001</v>
          </cell>
          <cell r="AS38">
            <v>1.3182499999999999</v>
          </cell>
          <cell r="AT38">
            <v>1.3309</v>
          </cell>
          <cell r="AU38">
            <v>1.34975</v>
          </cell>
          <cell r="AV38">
            <v>1.41875</v>
          </cell>
          <cell r="AW38">
            <v>1.4722500000000001</v>
          </cell>
          <cell r="AX38">
            <v>1.57955</v>
          </cell>
          <cell r="AY38">
            <v>1.57595</v>
          </cell>
          <cell r="AZ38">
            <v>1.4336500000000001</v>
          </cell>
          <cell r="BA38">
            <v>1.39595</v>
          </cell>
          <cell r="BB38">
            <v>1.3317000000000001</v>
          </cell>
          <cell r="BC38">
            <v>1.41265</v>
          </cell>
          <cell r="BD38">
            <v>1.4663999999999999</v>
          </cell>
          <cell r="BE38">
            <v>1.4403999999999999</v>
          </cell>
          <cell r="BF38">
            <v>1.3482499999999999</v>
          </cell>
          <cell r="BG38">
            <v>1.22845</v>
          </cell>
          <cell r="BH38">
            <v>1.3644000000000001</v>
          </cell>
          <cell r="BI38">
            <v>1.3379000000000001</v>
          </cell>
          <cell r="BJ38">
            <v>1.4218999999999999</v>
          </cell>
          <cell r="BK38">
            <v>1.4477500000000001</v>
          </cell>
          <cell r="BL38">
            <v>1.34775</v>
          </cell>
          <cell r="BM38">
            <v>1.2946</v>
          </cell>
          <cell r="BN38">
            <v>1.3348500000000001</v>
          </cell>
          <cell r="BO38">
            <v>1.2592000000000001</v>
          </cell>
          <cell r="BP38">
            <v>1.2925500000000001</v>
          </cell>
          <cell r="BQ38">
            <v>1.3189500000000001</v>
          </cell>
          <cell r="BR38">
            <v>1.2822</v>
          </cell>
          <cell r="BS38">
            <v>1.30725</v>
          </cell>
          <cell r="BT38">
            <v>1.34985</v>
          </cell>
          <cell r="BU38">
            <v>1.3776999999999999</v>
          </cell>
          <cell r="BV38">
            <v>1.38005</v>
          </cell>
          <cell r="BW38">
            <v>1.36585</v>
          </cell>
          <cell r="BX38">
            <v>1.257957</v>
          </cell>
          <cell r="BY38">
            <v>1.2150000000000001</v>
          </cell>
          <cell r="BZ38">
            <v>1.2150000000000001</v>
          </cell>
          <cell r="CA38">
            <v>1.2150000000000001</v>
          </cell>
          <cell r="CB38">
            <v>1.2150000000000001</v>
          </cell>
          <cell r="CC38">
            <v>1.2150000000000001</v>
          </cell>
          <cell r="CD38">
            <v>1.2150000000000001</v>
          </cell>
          <cell r="CE38">
            <v>1.2150000000000001</v>
          </cell>
          <cell r="CF38">
            <v>1.2150000000000001</v>
          </cell>
          <cell r="CG38">
            <v>1.2150000000000001</v>
          </cell>
          <cell r="CH38">
            <v>1.2150000000000001</v>
          </cell>
          <cell r="CI38">
            <v>1.2150000000000001</v>
          </cell>
          <cell r="CJ38">
            <v>1.2150000000000001</v>
          </cell>
          <cell r="CK38">
            <v>1.2150000000000001</v>
          </cell>
          <cell r="CL38">
            <v>1.2150000000000001</v>
          </cell>
          <cell r="CM38">
            <v>1.2150000000000001</v>
          </cell>
          <cell r="CN38">
            <v>1.2150000000000001</v>
          </cell>
          <cell r="CO38">
            <v>1.2150000000000001</v>
          </cell>
          <cell r="CP38">
            <v>1.2150000000000001</v>
          </cell>
          <cell r="CQ38">
            <v>1.2150000000000001</v>
          </cell>
          <cell r="CR38">
            <v>1.2150000000000001</v>
          </cell>
          <cell r="CS38">
            <v>1.2150000000000001</v>
          </cell>
          <cell r="CT38">
            <v>1.2150000000000001</v>
          </cell>
          <cell r="CU38">
            <v>1.2150000000000001</v>
          </cell>
          <cell r="CV38">
            <v>1.2150000000000001</v>
          </cell>
          <cell r="CW38">
            <v>1.2150000000000001</v>
          </cell>
          <cell r="CZ38" t="str">
            <v>from forecast sheet</v>
          </cell>
          <cell r="DB38" t="str">
            <v>Lookup line [DC] in [Forecasts] sheet * factor</v>
          </cell>
          <cell r="DC38">
            <v>42</v>
          </cell>
        </row>
        <row r="39">
          <cell r="K39" t="str">
            <v>Less urgent</v>
          </cell>
          <cell r="L39" t="str">
            <v>No restriction</v>
          </cell>
          <cell r="M39">
            <v>-100000000000</v>
          </cell>
          <cell r="N39">
            <v>-100000000000</v>
          </cell>
          <cell r="O39">
            <v>0</v>
          </cell>
          <cell r="P39">
            <v>0</v>
          </cell>
          <cell r="R39">
            <v>0.2</v>
          </cell>
        </row>
        <row r="40">
          <cell r="A40" t="str">
            <v>B</v>
          </cell>
          <cell r="B40" t="str">
            <v>ING Bank</v>
          </cell>
          <cell r="K40" t="str">
            <v>Less urgent</v>
          </cell>
          <cell r="L40" t="str">
            <v>No restriction</v>
          </cell>
          <cell r="M40">
            <v>-100000000000</v>
          </cell>
          <cell r="N40">
            <v>-100000000000</v>
          </cell>
          <cell r="O40">
            <v>0</v>
          </cell>
          <cell r="P40">
            <v>0</v>
          </cell>
          <cell r="R40">
            <v>0.2</v>
          </cell>
        </row>
        <row r="41">
          <cell r="B41" t="str">
            <v>Adjusted equity</v>
          </cell>
          <cell r="I41" t="str">
            <v>Basel I &amp; II</v>
          </cell>
          <cell r="K41" t="str">
            <v>Less urgent</v>
          </cell>
          <cell r="L41" t="str">
            <v>No restriction</v>
          </cell>
          <cell r="M41">
            <v>-100000000000</v>
          </cell>
          <cell r="N41">
            <v>-100000000000</v>
          </cell>
          <cell r="O41">
            <v>0</v>
          </cell>
          <cell r="P41">
            <v>0</v>
          </cell>
          <cell r="R41">
            <v>0.2</v>
          </cell>
        </row>
        <row r="42">
          <cell r="D42" t="str">
            <v>Quarterly changes in IFRS equity</v>
          </cell>
          <cell r="I42" t="str">
            <v>Financial report</v>
          </cell>
          <cell r="J42" t="str">
            <v>ING Bank; Quarterly changes in IFRS equity</v>
          </cell>
          <cell r="R42">
            <v>0.2</v>
          </cell>
        </row>
        <row r="43">
          <cell r="F43" t="str">
            <v>Net profit from profit forecast</v>
          </cell>
          <cell r="J43" t="str">
            <v>NN Group (until 3Q13 known as ING Insurance); Net profit from profit forecast</v>
          </cell>
          <cell r="R43">
            <v>0.2</v>
          </cell>
        </row>
        <row r="44">
          <cell r="F44" t="str">
            <v>Transaction result from acquisitions &amp; divestments</v>
          </cell>
          <cell r="J44" t="str">
            <v>NN Group (until 3Q13 known as ING Insurance); Transaction result from acquisitions &amp; divestments</v>
          </cell>
          <cell r="R44">
            <v>0.2</v>
          </cell>
        </row>
        <row r="45">
          <cell r="F45" t="str">
            <v>Additional profit from acquisitions &amp; divestments</v>
          </cell>
          <cell r="J45" t="str">
            <v>NN Group (until 3Q13 known as ING Insurance); Additional profit from acquisitions &amp; divestments</v>
          </cell>
          <cell r="R45">
            <v>0.2</v>
          </cell>
        </row>
        <row r="46">
          <cell r="E46" t="str">
            <v>Net profit for period</v>
          </cell>
          <cell r="I46" t="str">
            <v>Net profit for the period</v>
          </cell>
          <cell r="J46" t="str">
            <v>ING Bank; Net profit for period</v>
          </cell>
          <cell r="K46" t="str">
            <v>Less urgent</v>
          </cell>
          <cell r="L46" t="str">
            <v>Probably positive</v>
          </cell>
          <cell r="M46">
            <v>-100000000000</v>
          </cell>
          <cell r="N46">
            <v>-100000000000</v>
          </cell>
          <cell r="O46">
            <v>-100000000000</v>
          </cell>
          <cell r="P46">
            <v>0</v>
          </cell>
          <cell r="R46">
            <v>0.2</v>
          </cell>
        </row>
        <row r="47">
          <cell r="E47" t="str">
            <v>Unrealised revaluations equity securities</v>
          </cell>
          <cell r="I47" t="str">
            <v>Revaluation shares</v>
          </cell>
          <cell r="J47" t="str">
            <v>ING Bank; Unrealised revaluations equity securities</v>
          </cell>
          <cell r="K47" t="str">
            <v>Less urgent</v>
          </cell>
          <cell r="L47" t="str">
            <v>No restriction</v>
          </cell>
          <cell r="M47">
            <v>-100000000000</v>
          </cell>
          <cell r="N47">
            <v>-100000000000</v>
          </cell>
          <cell r="O47">
            <v>0</v>
          </cell>
          <cell r="P47">
            <v>0</v>
          </cell>
          <cell r="R47">
            <v>1000</v>
          </cell>
        </row>
        <row r="48">
          <cell r="E48" t="str">
            <v>Unrealised revaluations debt securities</v>
          </cell>
          <cell r="I48" t="str">
            <v>Revaluation fixed interest securities</v>
          </cell>
          <cell r="J48" t="str">
            <v>ING Bank; Unrealised revaluations debt securities</v>
          </cell>
          <cell r="K48" t="str">
            <v>Less urgent</v>
          </cell>
          <cell r="L48" t="str">
            <v>No restriction</v>
          </cell>
          <cell r="M48">
            <v>-100000000000</v>
          </cell>
          <cell r="N48">
            <v>-100000000000</v>
          </cell>
          <cell r="O48">
            <v>0</v>
          </cell>
          <cell r="P48">
            <v>0</v>
          </cell>
          <cell r="R48">
            <v>1000</v>
          </cell>
        </row>
        <row r="49">
          <cell r="E49" t="str">
            <v>Realised capital gains to P&amp;L equity securities</v>
          </cell>
          <cell r="I49" t="str">
            <v>Realised capital gain to P&amp;L equities</v>
          </cell>
          <cell r="J49" t="str">
            <v>ING Bank; Realised capital gains to P&amp;L equity securities</v>
          </cell>
          <cell r="K49" t="str">
            <v>Less urgent</v>
          </cell>
          <cell r="L49" t="str">
            <v>No restriction</v>
          </cell>
          <cell r="M49">
            <v>-100000000000</v>
          </cell>
          <cell r="N49">
            <v>-100000000000</v>
          </cell>
          <cell r="O49">
            <v>0</v>
          </cell>
          <cell r="P49">
            <v>0</v>
          </cell>
          <cell r="R49">
            <v>1000</v>
          </cell>
        </row>
        <row r="50">
          <cell r="E50" t="str">
            <v>Realised capital gains to P&amp;L debt securities</v>
          </cell>
          <cell r="I50" t="str">
            <v>Realised capital gain to P&amp;L debt securities</v>
          </cell>
          <cell r="J50" t="str">
            <v>ING Bank; Realised capital gains to P&amp;L debt securities</v>
          </cell>
          <cell r="K50" t="str">
            <v>Less urgent</v>
          </cell>
          <cell r="L50" t="str">
            <v>No restriction</v>
          </cell>
          <cell r="M50">
            <v>-100000000000</v>
          </cell>
          <cell r="N50">
            <v>-100000000000</v>
          </cell>
          <cell r="O50">
            <v>0</v>
          </cell>
          <cell r="P50">
            <v>0</v>
          </cell>
          <cell r="R50">
            <v>1000</v>
          </cell>
        </row>
        <row r="51">
          <cell r="E51" t="str">
            <v>Unrealised revaluations from cashflow hedge reserve</v>
          </cell>
          <cell r="I51" t="str">
            <v>Revaluation cashflow hedges</v>
          </cell>
          <cell r="J51" t="str">
            <v>ING Bank; Unrealised revaluations from cashflow hedge reserve</v>
          </cell>
          <cell r="K51" t="str">
            <v>Less urgent</v>
          </cell>
          <cell r="L51" t="str">
            <v>No restriction</v>
          </cell>
          <cell r="M51">
            <v>-100000000000</v>
          </cell>
          <cell r="N51">
            <v>-100000000000</v>
          </cell>
          <cell r="O51">
            <v>0</v>
          </cell>
          <cell r="P51">
            <v>0</v>
          </cell>
          <cell r="R51">
            <v>1000</v>
          </cell>
        </row>
        <row r="52">
          <cell r="E52" t="str">
            <v>Other revaluations</v>
          </cell>
          <cell r="I52" t="str">
            <v>Revaluation minority interest/real estate (after tax)</v>
          </cell>
          <cell r="J52" t="str">
            <v>ING Bank; Other revaluations</v>
          </cell>
          <cell r="K52" t="str">
            <v>Less urgent</v>
          </cell>
          <cell r="L52" t="str">
            <v>No restriction</v>
          </cell>
          <cell r="M52">
            <v>-100000000000</v>
          </cell>
          <cell r="N52">
            <v>-100000000000</v>
          </cell>
          <cell r="O52">
            <v>0</v>
          </cell>
          <cell r="P52">
            <v>0</v>
          </cell>
          <cell r="R52">
            <v>1000</v>
          </cell>
        </row>
        <row r="53">
          <cell r="E53" t="str">
            <v>Change related to Defined Benefit Pensions</v>
          </cell>
          <cell r="I53" t="str">
            <v>Remeasurement of the net defined benefit asset/liability</v>
          </cell>
          <cell r="J53" t="str">
            <v>ING Bank; Change related to Defined Benefit Pensions</v>
          </cell>
          <cell r="K53" t="str">
            <v>Less urgent</v>
          </cell>
          <cell r="L53" t="str">
            <v>No restriction</v>
          </cell>
          <cell r="M53">
            <v>-100000000000</v>
          </cell>
          <cell r="N53">
            <v>-100000000000</v>
          </cell>
          <cell r="O53">
            <v>0</v>
          </cell>
          <cell r="P53">
            <v>0</v>
          </cell>
          <cell r="R53">
            <v>1000</v>
          </cell>
        </row>
        <row r="54">
          <cell r="E54" t="str">
            <v>Exchange rate differences</v>
          </cell>
          <cell r="I54" t="str">
            <v>Exchange rate differences</v>
          </cell>
          <cell r="J54" t="str">
            <v>ING Bank; Exchange rate differences</v>
          </cell>
          <cell r="K54" t="str">
            <v>Less urgent</v>
          </cell>
          <cell r="L54" t="str">
            <v>No restriction</v>
          </cell>
          <cell r="M54">
            <v>-100000000000</v>
          </cell>
          <cell r="N54">
            <v>-100000000000</v>
          </cell>
          <cell r="O54">
            <v>0</v>
          </cell>
          <cell r="P54">
            <v>0</v>
          </cell>
          <cell r="R54">
            <v>1000</v>
          </cell>
        </row>
        <row r="55">
          <cell r="E55" t="str">
            <v>Cash dividend</v>
          </cell>
          <cell r="I55" t="str">
            <v>Dividend upstream</v>
          </cell>
          <cell r="J55" t="str">
            <v>ING Bank; Cash dividend</v>
          </cell>
          <cell r="K55" t="str">
            <v>Less urgent</v>
          </cell>
          <cell r="L55" t="str">
            <v>Must be negative</v>
          </cell>
          <cell r="M55">
            <v>1E-8</v>
          </cell>
          <cell r="N55">
            <v>100000000000</v>
          </cell>
          <cell r="O55">
            <v>0</v>
          </cell>
          <cell r="P55">
            <v>0</v>
          </cell>
          <cell r="R55">
            <v>1000</v>
          </cell>
        </row>
        <row r="56">
          <cell r="E56" t="str">
            <v>Employee stock option and share plans</v>
          </cell>
          <cell r="J56" t="str">
            <v>ING Bank; Employee stock option and share plans</v>
          </cell>
          <cell r="K56" t="str">
            <v>Less urgent</v>
          </cell>
          <cell r="L56" t="str">
            <v>Probably positive</v>
          </cell>
          <cell r="M56">
            <v>-100000000000</v>
          </cell>
          <cell r="N56">
            <v>-100000000000</v>
          </cell>
          <cell r="O56">
            <v>-100000000000</v>
          </cell>
          <cell r="P56">
            <v>0</v>
          </cell>
          <cell r="R56">
            <v>1000</v>
          </cell>
        </row>
        <row r="57">
          <cell r="E57" t="str">
            <v>Capital injection from ING Group</v>
          </cell>
          <cell r="J57" t="str">
            <v>ING Bank; Capital injection from ING Group</v>
          </cell>
          <cell r="K57" t="str">
            <v>Less urgent</v>
          </cell>
          <cell r="L57" t="str">
            <v>Must be positive</v>
          </cell>
          <cell r="M57">
            <v>-100000000000</v>
          </cell>
          <cell r="N57">
            <v>-1E-8</v>
          </cell>
          <cell r="O57">
            <v>0</v>
          </cell>
          <cell r="P57">
            <v>0</v>
          </cell>
          <cell r="R57">
            <v>1000</v>
          </cell>
        </row>
        <row r="58">
          <cell r="E58" t="str">
            <v>Other changes</v>
          </cell>
          <cell r="I58" t="str">
            <v>Other changes</v>
          </cell>
          <cell r="J58" t="str">
            <v>ING Bank; Other changes</v>
          </cell>
          <cell r="K58" t="str">
            <v>Less urgent</v>
          </cell>
          <cell r="L58" t="str">
            <v>No restriction</v>
          </cell>
          <cell r="M58">
            <v>-100000000000</v>
          </cell>
          <cell r="N58">
            <v>-100000000000</v>
          </cell>
          <cell r="O58">
            <v>0</v>
          </cell>
          <cell r="P58">
            <v>0</v>
          </cell>
          <cell r="R58">
            <v>1000</v>
          </cell>
        </row>
        <row r="59">
          <cell r="D59" t="str">
            <v>Total changes</v>
          </cell>
          <cell r="J59" t="str">
            <v>ING Bank; Total changes</v>
          </cell>
          <cell r="R59">
            <v>0.2</v>
          </cell>
        </row>
        <row r="60">
          <cell r="D60" t="str">
            <v>net capital injection from ING Group</v>
          </cell>
          <cell r="J60" t="str">
            <v>ING Bank; net capital injection from ING Group</v>
          </cell>
          <cell r="R60">
            <v>0.2</v>
          </cell>
        </row>
        <row r="61">
          <cell r="D61" t="str">
            <v>figures calculated from the quarterly changes</v>
          </cell>
          <cell r="J61" t="str">
            <v>ING Bank; figures calculated from the quarterly changes</v>
          </cell>
          <cell r="R61">
            <v>0.2</v>
          </cell>
        </row>
        <row r="62">
          <cell r="E62" t="str">
            <v>Revaluation Reserve debt securities (calculated)</v>
          </cell>
          <cell r="J62" t="str">
            <v>ING Bank; Revaluation Reserve debt securities (calculated)</v>
          </cell>
          <cell r="R62">
            <v>1</v>
          </cell>
        </row>
        <row r="63">
          <cell r="E63" t="str">
            <v>Impact Cash Flow hedging (calculated)</v>
          </cell>
          <cell r="J63" t="str">
            <v>ING Bank; Impact Cash Flow hedging (calculated)</v>
          </cell>
          <cell r="R63">
            <v>0.2</v>
          </cell>
        </row>
        <row r="64">
          <cell r="E64" t="str">
            <v>IFRS Equity (calculated)</v>
          </cell>
          <cell r="J64" t="str">
            <v>ING Bank; IFRS Equity (calculated)</v>
          </cell>
          <cell r="R64">
            <v>0.2</v>
          </cell>
        </row>
        <row r="65">
          <cell r="D65" t="str">
            <v>consistency checks</v>
          </cell>
          <cell r="I65" t="str">
            <v>EUR millions</v>
          </cell>
          <cell r="J65" t="str">
            <v>ING Bank; consistency checks</v>
          </cell>
          <cell r="R65">
            <v>0.2</v>
          </cell>
        </row>
        <row r="66">
          <cell r="E66" t="str">
            <v>Consistency check Revaluation Reserve debt securities</v>
          </cell>
          <cell r="I66">
            <v>2.0000000099999999</v>
          </cell>
          <cell r="J66" t="str">
            <v>ING Bank; Consistency check Revaluation Reserve debt securities</v>
          </cell>
          <cell r="R66">
            <v>1000</v>
          </cell>
        </row>
        <row r="67">
          <cell r="E67" t="str">
            <v>Consistency check Cash Flow Hedging</v>
          </cell>
          <cell r="I67">
            <v>2.0000000099999999</v>
          </cell>
          <cell r="J67" t="str">
            <v>ING Bank; Consistency check Cash Flow Hedging</v>
          </cell>
          <cell r="R67">
            <v>1000</v>
          </cell>
        </row>
        <row r="68">
          <cell r="E68" t="str">
            <v>Consistency check IFRS Equity Bank</v>
          </cell>
          <cell r="I68">
            <v>2.0000000099999999</v>
          </cell>
          <cell r="J68" t="str">
            <v>ING Bank; Consistency check IFRS Equity Bank</v>
          </cell>
          <cell r="R68">
            <v>1000</v>
          </cell>
        </row>
        <row r="69">
          <cell r="D69" t="str">
            <v>USD Position in IFRS Equity (EUR equivalent)</v>
          </cell>
          <cell r="I69" t="str">
            <v>Marinho Oldenstam, FX Translation risk report, participation &amp; P&amp;L</v>
          </cell>
          <cell r="J69" t="str">
            <v>ING Bank; USD Position in IFRS Equity (EUR equivalent)</v>
          </cell>
          <cell r="K69" t="str">
            <v>Less urgent</v>
          </cell>
          <cell r="L69" t="str">
            <v>No restriction</v>
          </cell>
          <cell r="M69">
            <v>-100000000000</v>
          </cell>
          <cell r="N69">
            <v>-100000000000</v>
          </cell>
          <cell r="O69">
            <v>0</v>
          </cell>
          <cell r="P69">
            <v>0</v>
          </cell>
          <cell r="R69">
            <v>0.2</v>
          </cell>
        </row>
        <row r="70">
          <cell r="C70" t="str">
            <v>IFRS Equity</v>
          </cell>
          <cell r="I70" t="str">
            <v>Gaudi download</v>
          </cell>
          <cell r="J70" t="str">
            <v>ING Bank; IFRS Equity</v>
          </cell>
          <cell r="K70" t="str">
            <v>Urgent</v>
          </cell>
          <cell r="L70" t="str">
            <v>Must be positive</v>
          </cell>
          <cell r="M70">
            <v>-100000000000</v>
          </cell>
          <cell r="N70">
            <v>0</v>
          </cell>
          <cell r="O70">
            <v>-100000000000</v>
          </cell>
          <cell r="P70">
            <v>-100000000000</v>
          </cell>
          <cell r="R70">
            <v>0.2</v>
          </cell>
          <cell r="S70">
            <v>14010</v>
          </cell>
          <cell r="T70">
            <v>16104</v>
          </cell>
          <cell r="W70">
            <v>16546</v>
          </cell>
        </row>
        <row r="71">
          <cell r="D71" t="str">
            <v>Revaluation Reserve debt securities (bonds)</v>
          </cell>
          <cell r="I71" t="str">
            <v>GF&amp;C/RegRep, Theo Wisch, HLB00031_TIER123, [Capital] sheet</v>
          </cell>
          <cell r="J71" t="str">
            <v>ING Bank; Revaluation Reserve debt securities (bonds)</v>
          </cell>
          <cell r="K71" t="str">
            <v>Urgent</v>
          </cell>
          <cell r="L71" t="str">
            <v>Probably negative</v>
          </cell>
          <cell r="M71">
            <v>0</v>
          </cell>
          <cell r="N71">
            <v>0</v>
          </cell>
          <cell r="O71">
            <v>1E-8</v>
          </cell>
          <cell r="P71">
            <v>100000000000</v>
          </cell>
          <cell r="R71">
            <v>1</v>
          </cell>
        </row>
        <row r="72">
          <cell r="D72" t="str">
            <v>Impact Cash Flow hedging</v>
          </cell>
          <cell r="I72" t="str">
            <v>GF&amp;C/RegRep, Theo Wisch, HLB00031_TIER123, [Capital] sheet</v>
          </cell>
          <cell r="J72" t="str">
            <v>ING Bank; Impact Cash Flow hedging</v>
          </cell>
          <cell r="K72" t="str">
            <v>Urgent</v>
          </cell>
          <cell r="L72" t="str">
            <v>Probably negative</v>
          </cell>
          <cell r="M72">
            <v>0</v>
          </cell>
          <cell r="N72">
            <v>0</v>
          </cell>
          <cell r="O72">
            <v>1E-8</v>
          </cell>
          <cell r="P72">
            <v>100000000000</v>
          </cell>
          <cell r="R72">
            <v>0.2</v>
          </cell>
        </row>
        <row r="73">
          <cell r="E73" t="str">
            <v>Goodwill</v>
          </cell>
          <cell r="I73" t="str">
            <v>Gaudi download; Balance sheet S2228 Legal Bank</v>
          </cell>
          <cell r="J73" t="str">
            <v>ING Bank; Goodwill</v>
          </cell>
          <cell r="R73">
            <v>0.2</v>
          </cell>
        </row>
        <row r="74">
          <cell r="D74" t="str">
            <v>Goodwill (incl some intangibles INGD, Oyak)</v>
          </cell>
          <cell r="I74" t="str">
            <v>GF&amp;C/RegRep, Theo Wisch, HLB00031_TIER123, [Capital] sheet</v>
          </cell>
          <cell r="J74" t="str">
            <v>ING Bank; Goodwill (incl some intangibles INGD, Oyak)</v>
          </cell>
          <cell r="K74" t="str">
            <v>Urgent</v>
          </cell>
          <cell r="L74" t="str">
            <v>Must be negative</v>
          </cell>
          <cell r="M74">
            <v>0</v>
          </cell>
          <cell r="N74">
            <v>100000000000</v>
          </cell>
          <cell r="O74">
            <v>-100000000000</v>
          </cell>
          <cell r="P74">
            <v>-100000000000</v>
          </cell>
          <cell r="R74">
            <v>0.2</v>
          </cell>
        </row>
        <row r="75">
          <cell r="D75" t="str">
            <v>Actuarial gains &amp; losses on defined benefit pensions</v>
          </cell>
          <cell r="I75" t="str">
            <v>GF&amp;C/RegRep, Theo Wisch, HLB00031_TIER123, [Capital] sheet</v>
          </cell>
          <cell r="J75" t="str">
            <v>ING Bank; Actuarial gains &amp; losses on defined benefit pensions</v>
          </cell>
          <cell r="K75" t="str">
            <v>Urgent</v>
          </cell>
          <cell r="L75" t="str">
            <v>No restriction</v>
          </cell>
          <cell r="M75">
            <v>0</v>
          </cell>
          <cell r="N75">
            <v>0</v>
          </cell>
          <cell r="O75">
            <v>-100000000000</v>
          </cell>
          <cell r="P75">
            <v>-100000000000</v>
          </cell>
          <cell r="R75">
            <v>0.2</v>
          </cell>
        </row>
        <row r="76">
          <cell r="D76" t="str">
            <v>temporary restatement related to IFRS equity</v>
          </cell>
          <cell r="I76" t="str">
            <v>GF&amp;C/RegRep, Theo Wisch, HLB00031_TIER123, [Capital] sheet</v>
          </cell>
          <cell r="J76" t="str">
            <v>ING Bank; temporary restatement related to IFRS equity</v>
          </cell>
          <cell r="R76">
            <v>0.2</v>
          </cell>
        </row>
        <row r="77">
          <cell r="C77" t="str">
            <v>IFRS adjustments (revaluation reserve)</v>
          </cell>
          <cell r="I77" t="str">
            <v>(a.k.a. prudential filter)</v>
          </cell>
          <cell r="J77" t="str">
            <v>ING Bank; IFRS adjustments (revaluation reserve)</v>
          </cell>
          <cell r="K77" t="str">
            <v>Less urgent</v>
          </cell>
          <cell r="L77" t="str">
            <v>No restriction</v>
          </cell>
          <cell r="M77">
            <v>-100000000000</v>
          </cell>
          <cell r="N77">
            <v>-100000000000</v>
          </cell>
          <cell r="O77">
            <v>0</v>
          </cell>
          <cell r="P77">
            <v>0</v>
          </cell>
          <cell r="R77">
            <v>1</v>
          </cell>
        </row>
        <row r="78">
          <cell r="B78" t="str">
            <v>IFRS adjusted Equity</v>
          </cell>
          <cell r="I78" t="str">
            <v>(Net Equity)</v>
          </cell>
          <cell r="J78" t="str">
            <v>ING Bank; IFRS adjusted Equity</v>
          </cell>
          <cell r="K78" t="str">
            <v>Less urgent</v>
          </cell>
          <cell r="L78" t="str">
            <v>No restriction</v>
          </cell>
          <cell r="M78">
            <v>-100000000000</v>
          </cell>
          <cell r="N78">
            <v>-100000000000</v>
          </cell>
          <cell r="O78">
            <v>0</v>
          </cell>
          <cell r="P78">
            <v>0</v>
          </cell>
          <cell r="R78">
            <v>0.2</v>
          </cell>
        </row>
        <row r="83">
          <cell r="CY83">
            <v>0.6898326541915808</v>
          </cell>
        </row>
        <row r="94">
          <cell r="D94" t="str">
            <v>Third-party interest (total)</v>
          </cell>
          <cell r="J94" t="str">
            <v>ING Bank; Third-party interest (total)</v>
          </cell>
          <cell r="K94" t="str">
            <v>Urgent</v>
          </cell>
          <cell r="L94" t="str">
            <v>No restriction</v>
          </cell>
          <cell r="M94">
            <v>0</v>
          </cell>
          <cell r="N94">
            <v>0</v>
          </cell>
          <cell r="O94">
            <v>-100000000000</v>
          </cell>
          <cell r="P94">
            <v>-100000000000</v>
          </cell>
          <cell r="R94">
            <v>0.2</v>
          </cell>
        </row>
        <row r="95">
          <cell r="E95" t="str">
            <v>Revaluation reserve not included (upper Tier 2) Participations</v>
          </cell>
          <cell r="J95" t="str">
            <v>ING Bank; Revaluation reserve not included (upper Tier 2) Participations</v>
          </cell>
          <cell r="K95" t="str">
            <v>Less urgent</v>
          </cell>
          <cell r="L95" t="str">
            <v>Must be negative</v>
          </cell>
          <cell r="M95">
            <v>1E-8</v>
          </cell>
          <cell r="N95">
            <v>100000000000</v>
          </cell>
          <cell r="O95">
            <v>0</v>
          </cell>
          <cell r="P95">
            <v>0</v>
          </cell>
          <cell r="R95">
            <v>0.2</v>
          </cell>
        </row>
        <row r="96">
          <cell r="F96" t="str">
            <v>Revaluation reserve not included (upper Tier 2) Real Estate</v>
          </cell>
          <cell r="J96" t="str">
            <v>ING Bank; Revaluation reserve not included (upper Tier 2) Real Estate</v>
          </cell>
          <cell r="K96" t="str">
            <v>Less urgent</v>
          </cell>
          <cell r="L96" t="str">
            <v>Must be negative</v>
          </cell>
          <cell r="M96">
            <v>1E-8</v>
          </cell>
          <cell r="N96">
            <v>100000000000</v>
          </cell>
          <cell r="O96">
            <v>0</v>
          </cell>
          <cell r="P96">
            <v>0</v>
          </cell>
          <cell r="R96">
            <v>0.2</v>
          </cell>
        </row>
        <row r="97">
          <cell r="F97" t="str">
            <v>extracomptable correction Tier1&gt;Tier2</v>
          </cell>
          <cell r="J97" t="str">
            <v>ING Bank; extracomptable correction Tier1&gt;Tier2</v>
          </cell>
          <cell r="K97" t="str">
            <v>Less urgent</v>
          </cell>
          <cell r="L97" t="str">
            <v>No restriction</v>
          </cell>
          <cell r="M97">
            <v>-100000000000</v>
          </cell>
          <cell r="N97">
            <v>-100000000000</v>
          </cell>
          <cell r="O97">
            <v>0</v>
          </cell>
          <cell r="P97">
            <v>0</v>
          </cell>
          <cell r="R97">
            <v>0.2</v>
          </cell>
        </row>
        <row r="98">
          <cell r="E98" t="str">
            <v>Rev. res. RE incl correction</v>
          </cell>
          <cell r="I98" t="str">
            <v>GF&amp;C/RegRep, Theo Wisch, HLB00031_TIER123, [Capital] sheet</v>
          </cell>
          <cell r="J98" t="str">
            <v>ING Bank; Rev. res. RE incl correction</v>
          </cell>
          <cell r="K98" t="str">
            <v>Urgent</v>
          </cell>
          <cell r="L98" t="str">
            <v>Must be negative</v>
          </cell>
          <cell r="M98">
            <v>0</v>
          </cell>
          <cell r="N98">
            <v>100000000000</v>
          </cell>
          <cell r="O98">
            <v>-100000000000</v>
          </cell>
          <cell r="P98">
            <v>-100000000000</v>
          </cell>
          <cell r="R98">
            <v>0.2</v>
          </cell>
        </row>
        <row r="99">
          <cell r="E99" t="str">
            <v>Rounding difference</v>
          </cell>
          <cell r="I99" t="str">
            <v>Solvency Analysis, DNB Reporting, Frank Nijssen</v>
          </cell>
          <cell r="J99" t="str">
            <v>ING Bank; Rounding difference</v>
          </cell>
          <cell r="K99" t="str">
            <v>Less urgent</v>
          </cell>
          <cell r="L99" t="str">
            <v>No restriction</v>
          </cell>
          <cell r="M99">
            <v>-100000000000</v>
          </cell>
          <cell r="N99">
            <v>-100000000000</v>
          </cell>
          <cell r="O99">
            <v>0</v>
          </cell>
          <cell r="P99">
            <v>0</v>
          </cell>
          <cell r="R99">
            <v>1000</v>
          </cell>
        </row>
        <row r="100">
          <cell r="E100" t="str">
            <v>Adjustment 3rd party interest in Capital sheet (Basel II)</v>
          </cell>
          <cell r="I100" t="str">
            <v>GF&amp;C/RegRep, Theo Wisch, HLB00031_TIER123, [Capital] sheet</v>
          </cell>
          <cell r="J100" t="str">
            <v>ING Bank; Adjustment 3rd party interest in Capital sheet (Basel II)</v>
          </cell>
          <cell r="K100" t="str">
            <v>Less urgent</v>
          </cell>
          <cell r="L100" t="str">
            <v>No restriction</v>
          </cell>
          <cell r="M100">
            <v>-100000000000</v>
          </cell>
          <cell r="N100">
            <v>-100000000000</v>
          </cell>
          <cell r="O100">
            <v>0</v>
          </cell>
          <cell r="P100">
            <v>0</v>
          </cell>
          <cell r="R100">
            <v>1000</v>
          </cell>
        </row>
        <row r="101">
          <cell r="E101" t="str">
            <v>Adjustment: Own Credit Risk (DVA, excl. derivatives)</v>
          </cell>
          <cell r="I101" t="str">
            <v>GF&amp;C/RegRep, Theo Wisch, HLB00031_TIER123, [Capital] sheet</v>
          </cell>
          <cell r="J101" t="str">
            <v>ING Bank; Adjustment: Own Credit Risk (DVA, excl. derivatives)</v>
          </cell>
          <cell r="K101" t="str">
            <v>Less urgent</v>
          </cell>
          <cell r="L101" t="str">
            <v>No restriction</v>
          </cell>
          <cell r="M101">
            <v>-100000000000</v>
          </cell>
          <cell r="N101">
            <v>-100000000000</v>
          </cell>
          <cell r="O101">
            <v>0</v>
          </cell>
          <cell r="P101">
            <v>0</v>
          </cell>
          <cell r="R101">
            <v>1</v>
          </cell>
        </row>
        <row r="102">
          <cell r="E102" t="str">
            <v>Revaluation reserve not included (upper Tier 2) Sec</v>
          </cell>
          <cell r="I102" t="str">
            <v>GF&amp;C/RegRep, Theo Wisch, HLB00031_TIER123, [Capital] sheet</v>
          </cell>
          <cell r="J102" t="str">
            <v>ING Bank; Revaluation reserve not included (upper Tier 2) Sec</v>
          </cell>
          <cell r="K102" t="str">
            <v>Urgent</v>
          </cell>
          <cell r="L102" t="str">
            <v>Must be negative</v>
          </cell>
          <cell r="M102">
            <v>0</v>
          </cell>
          <cell r="N102">
            <v>100000000000</v>
          </cell>
          <cell r="O102">
            <v>-100000000000</v>
          </cell>
          <cell r="P102">
            <v>-100000000000</v>
          </cell>
          <cell r="R102">
            <v>0.5</v>
          </cell>
        </row>
        <row r="103">
          <cell r="D103" t="str">
            <v>Revaluation reserve not included in Tier 1 but in upper Tier 2, Total</v>
          </cell>
          <cell r="J103" t="str">
            <v>ING Bank; Revaluation reserve not included in Tier 1 but in upper Tier 2, Total</v>
          </cell>
          <cell r="K103" t="str">
            <v>Less urgent</v>
          </cell>
          <cell r="L103" t="str">
            <v>No restriction</v>
          </cell>
          <cell r="M103">
            <v>-100000000000</v>
          </cell>
          <cell r="N103">
            <v>-100000000000</v>
          </cell>
          <cell r="O103">
            <v>0</v>
          </cell>
          <cell r="P103">
            <v>0</v>
          </cell>
          <cell r="R103">
            <v>0.2</v>
          </cell>
        </row>
        <row r="104">
          <cell r="G104" t="str">
            <v>shortfall provisions</v>
          </cell>
          <cell r="I104" t="str">
            <v>Solvency Analysis, DNB Reporting, Frank Nijssen</v>
          </cell>
          <cell r="J104" t="str">
            <v>ING Bank; shortfall provisions</v>
          </cell>
          <cell r="K104" t="str">
            <v>Less urgent</v>
          </cell>
          <cell r="L104" t="str">
            <v>Probably positive</v>
          </cell>
          <cell r="M104">
            <v>-100000000000</v>
          </cell>
          <cell r="N104">
            <v>-100000000000</v>
          </cell>
          <cell r="O104">
            <v>-100000000000</v>
          </cell>
          <cell r="P104">
            <v>0</v>
          </cell>
          <cell r="R104">
            <v>0.2</v>
          </cell>
        </row>
        <row r="105">
          <cell r="G105" t="str">
            <v>tax on shortfall</v>
          </cell>
          <cell r="I105" t="str">
            <v>Solvency Analysis, DNB Reporting, Frank Nijssen</v>
          </cell>
          <cell r="J105" t="str">
            <v>ING Bank; tax on shortfall</v>
          </cell>
          <cell r="K105" t="str">
            <v>Less urgent</v>
          </cell>
          <cell r="L105" t="str">
            <v>Probably negative</v>
          </cell>
          <cell r="M105">
            <v>-100000000000</v>
          </cell>
          <cell r="N105">
            <v>-100000000000</v>
          </cell>
          <cell r="O105">
            <v>0</v>
          </cell>
          <cell r="P105">
            <v>100000000000</v>
          </cell>
          <cell r="R105">
            <v>0.2</v>
          </cell>
        </row>
        <row r="106">
          <cell r="F106" t="str">
            <v>deductions Basel II - shortfall provisions</v>
          </cell>
          <cell r="J106" t="str">
            <v>ING Bank; deductions Basel II - shortfall provisions</v>
          </cell>
          <cell r="K106" t="str">
            <v>Less urgent</v>
          </cell>
          <cell r="L106" t="str">
            <v>Probably positive</v>
          </cell>
          <cell r="M106">
            <v>-100000000000</v>
          </cell>
          <cell r="N106">
            <v>-100000000000</v>
          </cell>
          <cell r="O106">
            <v>-100000000000</v>
          </cell>
          <cell r="P106">
            <v>0</v>
          </cell>
          <cell r="R106">
            <v>0.2</v>
          </cell>
        </row>
        <row r="107">
          <cell r="F107" t="str">
            <v>deductions Basel II - insurance entities &gt;10%</v>
          </cell>
          <cell r="I107" t="str">
            <v>Solvency Analysis, DNB Reporting, Frank Nijssen</v>
          </cell>
          <cell r="J107" t="str">
            <v>ING Bank; deductions Basel II - insurance entities &gt;10%</v>
          </cell>
          <cell r="K107" t="str">
            <v>Less urgent</v>
          </cell>
          <cell r="L107" t="str">
            <v>No restriction</v>
          </cell>
          <cell r="M107">
            <v>-100000000000</v>
          </cell>
          <cell r="N107">
            <v>-100000000000</v>
          </cell>
          <cell r="O107">
            <v>0</v>
          </cell>
          <cell r="P107">
            <v>0</v>
          </cell>
          <cell r="R107">
            <v>0.2</v>
          </cell>
        </row>
        <row r="108">
          <cell r="F108" t="str">
            <v>deductions Basel II - financial institutions &gt;10%</v>
          </cell>
          <cell r="I108" t="str">
            <v>Solvency Analysis, DNB Reporting, Frank Nijssen</v>
          </cell>
          <cell r="J108" t="str">
            <v>ING Bank; deductions Basel II - financial institutions &gt;10%</v>
          </cell>
          <cell r="K108" t="str">
            <v>Less urgent</v>
          </cell>
          <cell r="L108" t="str">
            <v>Must be positive</v>
          </cell>
          <cell r="M108">
            <v>-100000000000</v>
          </cell>
          <cell r="N108">
            <v>-1E-8</v>
          </cell>
          <cell r="O108">
            <v>0</v>
          </cell>
          <cell r="P108">
            <v>0</v>
          </cell>
          <cell r="R108">
            <v>0.2</v>
          </cell>
        </row>
        <row r="109">
          <cell r="F109" t="str">
            <v>deductions Basel II - securitisation first loss</v>
          </cell>
          <cell r="I109" t="str">
            <v>Development Capital, Theo Wisch (required for Basel III)</v>
          </cell>
          <cell r="J109" t="str">
            <v>ING Bank; deductions Basel II - securitisation first loss</v>
          </cell>
          <cell r="K109" t="str">
            <v>Less urgent</v>
          </cell>
          <cell r="L109" t="str">
            <v>Must be positive</v>
          </cell>
          <cell r="M109">
            <v>-100000000000</v>
          </cell>
          <cell r="N109">
            <v>-1E-8</v>
          </cell>
          <cell r="O109">
            <v>0</v>
          </cell>
          <cell r="P109">
            <v>0</v>
          </cell>
          <cell r="R109">
            <v>0.2</v>
          </cell>
        </row>
        <row r="110">
          <cell r="E110" t="str">
            <v>total deductions Basel II (100%)</v>
          </cell>
          <cell r="J110" t="str">
            <v>ING Bank; total deductions Basel II (100%)</v>
          </cell>
          <cell r="K110" t="str">
            <v>Less urgent</v>
          </cell>
          <cell r="L110" t="str">
            <v>Must be positive</v>
          </cell>
          <cell r="M110">
            <v>-100000000000</v>
          </cell>
          <cell r="N110">
            <v>-1E-8</v>
          </cell>
          <cell r="O110">
            <v>0</v>
          </cell>
          <cell r="P110">
            <v>0</v>
          </cell>
          <cell r="R110">
            <v>0.2</v>
          </cell>
        </row>
        <row r="111">
          <cell r="D111" t="str">
            <v>deductions Tier 1 (as of 2007)</v>
          </cell>
          <cell r="I111" t="str">
            <v>HLB00031_TIER123, 50%/50% column</v>
          </cell>
          <cell r="J111" t="str">
            <v>ING Bank; deductions Tier 1 (as of 2007)</v>
          </cell>
          <cell r="K111" t="str">
            <v>Urgent</v>
          </cell>
          <cell r="L111" t="str">
            <v>Probably negative</v>
          </cell>
          <cell r="M111">
            <v>0</v>
          </cell>
          <cell r="N111">
            <v>0</v>
          </cell>
          <cell r="O111">
            <v>1E-8</v>
          </cell>
          <cell r="P111">
            <v>100000000000</v>
          </cell>
          <cell r="R111">
            <v>0.2</v>
          </cell>
        </row>
        <row r="112">
          <cell r="D112" t="str">
            <v>Core Tier 1 securities</v>
          </cell>
          <cell r="I112" t="str">
            <v>?</v>
          </cell>
          <cell r="J112" t="str">
            <v>ING Bank; Core Tier 1 securities</v>
          </cell>
          <cell r="K112" t="str">
            <v>Less urgent</v>
          </cell>
          <cell r="L112" t="str">
            <v>Must be positive</v>
          </cell>
          <cell r="M112">
            <v>-100000000000</v>
          </cell>
          <cell r="N112">
            <v>-1E-8</v>
          </cell>
          <cell r="O112">
            <v>0</v>
          </cell>
          <cell r="P112">
            <v>0</v>
          </cell>
          <cell r="R112">
            <v>0.2</v>
          </cell>
        </row>
        <row r="113">
          <cell r="D113" t="str">
            <v>Change in pension fund assets if deal</v>
          </cell>
          <cell r="I113" t="str">
            <v>see [AcqDiv] sheet line 11</v>
          </cell>
        </row>
        <row r="114">
          <cell r="C114" t="str">
            <v>Core Tier 1 equity</v>
          </cell>
          <cell r="J114" t="str">
            <v>ING Bank; Core Tier 1 equity</v>
          </cell>
          <cell r="K114" t="str">
            <v>Less urgent</v>
          </cell>
          <cell r="L114" t="str">
            <v>Must be positive</v>
          </cell>
          <cell r="M114">
            <v>-100000000000</v>
          </cell>
          <cell r="N114">
            <v>-1E-8</v>
          </cell>
          <cell r="O114">
            <v>0</v>
          </cell>
          <cell r="P114">
            <v>0</v>
          </cell>
          <cell r="R114">
            <v>0.2</v>
          </cell>
          <cell r="S114">
            <v>13501.475670307846</v>
          </cell>
          <cell r="T114">
            <v>13485.323391563699</v>
          </cell>
          <cell r="U114">
            <v>13903.506078130533</v>
          </cell>
          <cell r="V114">
            <v>13774.830313014827</v>
          </cell>
          <cell r="W114">
            <v>13941.488647915961</v>
          </cell>
          <cell r="X114">
            <v>13493.428833581833</v>
          </cell>
          <cell r="Y114">
            <v>14033.124305204648</v>
          </cell>
          <cell r="Z114">
            <v>14072.64298005871</v>
          </cell>
        </row>
        <row r="115">
          <cell r="D115" t="str">
            <v>Hybrid capital, step-up (dated)</v>
          </cell>
          <cell r="J115" t="str">
            <v>ING Bank; Hybrid capital, step-up (dated)</v>
          </cell>
          <cell r="K115" t="str">
            <v>Less urgent</v>
          </cell>
          <cell r="L115" t="str">
            <v>No restriction</v>
          </cell>
          <cell r="M115">
            <v>-100000000000</v>
          </cell>
          <cell r="N115">
            <v>-100000000000</v>
          </cell>
          <cell r="O115">
            <v>0</v>
          </cell>
          <cell r="P115">
            <v>0</v>
          </cell>
          <cell r="R115">
            <v>0.2</v>
          </cell>
          <cell r="S115">
            <v>496.52432969215499</v>
          </cell>
          <cell r="T115">
            <v>2396.6766084363016</v>
          </cell>
          <cell r="U115">
            <v>2655.4939218694676</v>
          </cell>
          <cell r="V115">
            <v>2471.169686985173</v>
          </cell>
          <cell r="W115">
            <v>2541.5113520840391</v>
          </cell>
          <cell r="X115">
            <v>2580.5711664181672</v>
          </cell>
          <cell r="Y115">
            <v>2273.8756947953511</v>
          </cell>
          <cell r="Z115">
            <v>2277.5584573337383</v>
          </cell>
        </row>
        <row r="116">
          <cell r="D116" t="str">
            <v>Hybrid capital, non step-up</v>
          </cell>
          <cell r="J116" t="str">
            <v>ING Bank; Hybrid capital, non step-up</v>
          </cell>
          <cell r="K116" t="str">
            <v>Less urgent</v>
          </cell>
          <cell r="L116" t="str">
            <v>No restriction</v>
          </cell>
          <cell r="M116">
            <v>-100000000000</v>
          </cell>
          <cell r="N116">
            <v>-100000000000</v>
          </cell>
          <cell r="O116">
            <v>0</v>
          </cell>
          <cell r="P116">
            <v>0</v>
          </cell>
          <cell r="R116">
            <v>0.2</v>
          </cell>
          <cell r="S116">
            <v>0</v>
          </cell>
          <cell r="T116">
            <v>0</v>
          </cell>
          <cell r="U116">
            <v>0</v>
          </cell>
          <cell r="V116">
            <v>600</v>
          </cell>
          <cell r="W116">
            <v>600</v>
          </cell>
          <cell r="X116">
            <v>600</v>
          </cell>
          <cell r="Y116">
            <v>600</v>
          </cell>
          <cell r="Z116">
            <v>1409.7985626075515</v>
          </cell>
        </row>
        <row r="117">
          <cell r="C117" t="str">
            <v>Hybrid capital</v>
          </cell>
          <cell r="I117" t="str">
            <v>from [Hybrids] sheet</v>
          </cell>
          <cell r="J117" t="str">
            <v>ING Bank; Hybrid capital</v>
          </cell>
          <cell r="K117" t="str">
            <v>Less urgent</v>
          </cell>
          <cell r="L117" t="str">
            <v>No restriction</v>
          </cell>
          <cell r="M117">
            <v>-100000000000</v>
          </cell>
          <cell r="N117">
            <v>-100000000000</v>
          </cell>
          <cell r="O117">
            <v>0</v>
          </cell>
          <cell r="P117">
            <v>0</v>
          </cell>
          <cell r="R117">
            <v>0.2</v>
          </cell>
          <cell r="S117">
            <v>496.52432969215499</v>
          </cell>
          <cell r="T117">
            <v>2396.6766084363016</v>
          </cell>
          <cell r="U117">
            <v>2655.4939218694676</v>
          </cell>
          <cell r="V117">
            <v>3071.169686985173</v>
          </cell>
          <cell r="W117">
            <v>3141.5113520840391</v>
          </cell>
          <cell r="X117">
            <v>3180.5711664181672</v>
          </cell>
          <cell r="Y117">
            <v>2873.8756947953511</v>
          </cell>
          <cell r="Z117">
            <v>3687.3570199412898</v>
          </cell>
        </row>
        <row r="118">
          <cell r="B118" t="str">
            <v>Tier 1 capital</v>
          </cell>
          <cell r="J118" t="str">
            <v>ING Bank; Tier 1 capital</v>
          </cell>
          <cell r="K118" t="str">
            <v>Less urgent</v>
          </cell>
          <cell r="L118" t="str">
            <v>No restriction</v>
          </cell>
          <cell r="M118">
            <v>-100000000000</v>
          </cell>
          <cell r="N118">
            <v>-100000000000</v>
          </cell>
          <cell r="O118">
            <v>0</v>
          </cell>
          <cell r="P118">
            <v>0</v>
          </cell>
          <cell r="R118">
            <v>0.2</v>
          </cell>
          <cell r="S118">
            <v>13998</v>
          </cell>
          <cell r="T118">
            <v>15882</v>
          </cell>
          <cell r="U118">
            <v>16559</v>
          </cell>
          <cell r="V118">
            <v>16846</v>
          </cell>
          <cell r="W118">
            <v>17083</v>
          </cell>
          <cell r="X118">
            <v>16674</v>
          </cell>
          <cell r="Y118">
            <v>16907</v>
          </cell>
          <cell r="Z118">
            <v>17760</v>
          </cell>
        </row>
        <row r="119">
          <cell r="D119" t="str">
            <v>Lower Tier 2 capital w/o extracomptable correction</v>
          </cell>
          <cell r="J119" t="str">
            <v>ING Bank; Lower Tier 2 capital w/o extracomptable correction</v>
          </cell>
          <cell r="K119" t="str">
            <v>Less urgent</v>
          </cell>
          <cell r="L119" t="str">
            <v>Must be positive</v>
          </cell>
          <cell r="M119">
            <v>-100000000000</v>
          </cell>
          <cell r="N119">
            <v>-1E-8</v>
          </cell>
          <cell r="O119">
            <v>0</v>
          </cell>
          <cell r="P119">
            <v>0</v>
          </cell>
          <cell r="R119">
            <v>0.2</v>
          </cell>
        </row>
        <row r="120">
          <cell r="D120" t="str">
            <v>extracomptable correction Lower Tier 2</v>
          </cell>
          <cell r="J120" t="str">
            <v>ING Bank; extracomptable correction Lower Tier 2</v>
          </cell>
          <cell r="K120" t="str">
            <v>Less urgent</v>
          </cell>
          <cell r="L120" t="str">
            <v>No restriction</v>
          </cell>
          <cell r="M120">
            <v>-100000000000</v>
          </cell>
          <cell r="N120">
            <v>-100000000000</v>
          </cell>
          <cell r="O120">
            <v>0</v>
          </cell>
          <cell r="P120">
            <v>0</v>
          </cell>
          <cell r="R120">
            <v>0.2</v>
          </cell>
        </row>
        <row r="121">
          <cell r="D121" t="str">
            <v>Lower Tier 2 capital monitored by WB Amsterdam</v>
          </cell>
          <cell r="I121" t="str">
            <v>see [Tier 2] sheet</v>
          </cell>
          <cell r="J121" t="str">
            <v>ING Bank; Lower Tier 2 capital monitored by WB Amsterdam</v>
          </cell>
          <cell r="K121" t="str">
            <v>Urgent</v>
          </cell>
          <cell r="L121" t="str">
            <v>Must be positive</v>
          </cell>
          <cell r="M121">
            <v>-100000000000</v>
          </cell>
          <cell r="N121">
            <v>0</v>
          </cell>
          <cell r="O121">
            <v>-100000000000</v>
          </cell>
          <cell r="P121">
            <v>-100000000000</v>
          </cell>
          <cell r="R121">
            <v>0.2</v>
          </cell>
        </row>
        <row r="122">
          <cell r="C122" t="str">
            <v>Lower Tier 2 subloans</v>
          </cell>
          <cell r="I122" t="str">
            <v>GF&amp;C/RegRep, Theo Wisch, HLB00031_TIER123, [Capital] sheet</v>
          </cell>
          <cell r="J122" t="str">
            <v>ING Bank; Lower Tier 2 subloans</v>
          </cell>
          <cell r="K122" t="str">
            <v>Urgent</v>
          </cell>
          <cell r="L122" t="str">
            <v>Must be positive</v>
          </cell>
          <cell r="M122">
            <v>-100000000000</v>
          </cell>
          <cell r="N122">
            <v>0</v>
          </cell>
          <cell r="O122">
            <v>-100000000000</v>
          </cell>
          <cell r="P122">
            <v>-100000000000</v>
          </cell>
          <cell r="R122">
            <v>0.2</v>
          </cell>
        </row>
        <row r="123">
          <cell r="C123" t="str">
            <v>Revaluation reserve equity securities</v>
          </cell>
          <cell r="J123" t="str">
            <v>ING Bank; Revaluation reserve equity securities</v>
          </cell>
          <cell r="K123" t="str">
            <v>Urgent</v>
          </cell>
          <cell r="L123" t="str">
            <v>Must be positive</v>
          </cell>
          <cell r="M123">
            <v>-100000000000</v>
          </cell>
          <cell r="N123">
            <v>0</v>
          </cell>
          <cell r="O123">
            <v>-100000000000</v>
          </cell>
          <cell r="P123">
            <v>-100000000000</v>
          </cell>
          <cell r="R123">
            <v>0.2</v>
          </cell>
        </row>
        <row r="124">
          <cell r="C124" t="str">
            <v>Revaluation reserve real estate</v>
          </cell>
          <cell r="J124" t="str">
            <v>ING Bank; Revaluation reserve real estate</v>
          </cell>
          <cell r="K124" t="str">
            <v>Urgent</v>
          </cell>
          <cell r="L124" t="str">
            <v>Must be positive</v>
          </cell>
          <cell r="M124">
            <v>-100000000000</v>
          </cell>
          <cell r="N124">
            <v>0</v>
          </cell>
          <cell r="O124">
            <v>-100000000000</v>
          </cell>
          <cell r="P124">
            <v>-100000000000</v>
          </cell>
          <cell r="R124">
            <v>0.2</v>
          </cell>
        </row>
        <row r="125">
          <cell r="C125" t="str">
            <v>Non-hedged subordinated loans</v>
          </cell>
          <cell r="I125" t="str">
            <v>GF&amp;C/RegRep, Theo Wisch, HLB00031_TIER123, [Capital] sheet</v>
          </cell>
          <cell r="J125" t="str">
            <v>ING Bank; Non-hedged subordinated loans</v>
          </cell>
          <cell r="K125" t="str">
            <v>Less urgent</v>
          </cell>
          <cell r="L125" t="str">
            <v>No restriction</v>
          </cell>
          <cell r="M125">
            <v>-100000000000</v>
          </cell>
          <cell r="N125">
            <v>-100000000000</v>
          </cell>
          <cell r="O125">
            <v>0</v>
          </cell>
          <cell r="P125">
            <v>0</v>
          </cell>
          <cell r="R125">
            <v>0.2</v>
          </cell>
        </row>
        <row r="126">
          <cell r="C126" t="str">
            <v>deduct participation Bank of Beijing</v>
          </cell>
          <cell r="I126" t="str">
            <v>GF&amp;C/RegRep, Theo Wisch, HLB00031_TIER123, [Movements] sheet</v>
          </cell>
          <cell r="J126" t="str">
            <v>ING Bank; deduct participation Bank of Beijing</v>
          </cell>
          <cell r="K126" t="str">
            <v>Urgent</v>
          </cell>
          <cell r="L126" t="str">
            <v>Must be negative</v>
          </cell>
          <cell r="M126">
            <v>0</v>
          </cell>
          <cell r="N126">
            <v>100000000000</v>
          </cell>
          <cell r="O126">
            <v>-100000000000</v>
          </cell>
          <cell r="P126">
            <v>-100000000000</v>
          </cell>
          <cell r="R126">
            <v>0.2</v>
          </cell>
        </row>
        <row r="127">
          <cell r="C127" t="str">
            <v>Tier 2 capital</v>
          </cell>
          <cell r="I127" t="str">
            <v>Solvency Analysis, DNB Reporting, Frank Nijssen</v>
          </cell>
          <cell r="J127" t="str">
            <v>ING Bank; Tier 2 capital</v>
          </cell>
          <cell r="K127" t="str">
            <v>Urgent</v>
          </cell>
          <cell r="L127" t="str">
            <v>Must be positive</v>
          </cell>
          <cell r="M127">
            <v>-100000000000</v>
          </cell>
          <cell r="N127">
            <v>0</v>
          </cell>
          <cell r="O127">
            <v>-100000000000</v>
          </cell>
          <cell r="P127">
            <v>-100000000000</v>
          </cell>
          <cell r="R127">
            <v>0.2</v>
          </cell>
        </row>
        <row r="128">
          <cell r="C128" t="str">
            <v>Rev. FI securities 3rd party interest in Cap sheet (Basel II)</v>
          </cell>
          <cell r="J128" t="str">
            <v>ING Bank; Rev. FI securities 3rd party interest in Cap sheet (Basel II)</v>
          </cell>
          <cell r="K128" t="str">
            <v>Less urgent</v>
          </cell>
          <cell r="L128" t="str">
            <v>No restriction</v>
          </cell>
          <cell r="M128">
            <v>-100000000000</v>
          </cell>
          <cell r="N128">
            <v>-100000000000</v>
          </cell>
          <cell r="O128">
            <v>0</v>
          </cell>
          <cell r="P128">
            <v>0</v>
          </cell>
          <cell r="R128">
            <v>0.2</v>
          </cell>
        </row>
        <row r="129">
          <cell r="C129" t="str">
            <v>deductions Tier 2</v>
          </cell>
          <cell r="I129" t="str">
            <v>GF&amp;C/RegRep, Theo Wisch, HLB00031_TIER123, [Capital] sheet</v>
          </cell>
          <cell r="J129" t="str">
            <v>ING Bank; deductions Tier 2</v>
          </cell>
          <cell r="K129" t="str">
            <v>Urgent</v>
          </cell>
          <cell r="L129" t="str">
            <v>Probably negative</v>
          </cell>
          <cell r="M129">
            <v>0</v>
          </cell>
          <cell r="N129">
            <v>0</v>
          </cell>
          <cell r="O129">
            <v>1E-8</v>
          </cell>
          <cell r="P129">
            <v>100000000000</v>
          </cell>
          <cell r="R129">
            <v>0.2</v>
          </cell>
        </row>
        <row r="130">
          <cell r="C130" t="str">
            <v>deductions Insurance subs</v>
          </cell>
          <cell r="I130" t="str">
            <v>currently no subs. Used for scenario forecasts &gt;Moet 50%T1,50%T2. Was 2Q10 33, waarvan 50% in de 1096 hierboven, zie staten Theo Wisch</v>
          </cell>
          <cell r="J130" t="str">
            <v>ING Bank; deductions Insurance subs</v>
          </cell>
          <cell r="K130" t="str">
            <v>Urgent</v>
          </cell>
          <cell r="L130" t="str">
            <v>Probably negative</v>
          </cell>
          <cell r="M130">
            <v>0</v>
          </cell>
          <cell r="N130">
            <v>0</v>
          </cell>
          <cell r="O130">
            <v>1E-8</v>
          </cell>
          <cell r="P130">
            <v>100000000000</v>
          </cell>
          <cell r="R130">
            <v>0.2</v>
          </cell>
        </row>
        <row r="131">
          <cell r="C131" t="str">
            <v>Tier 3 capital</v>
          </cell>
          <cell r="I131" t="str">
            <v>GF&amp;C/RegRep, Theo Wisch, HLB00031_TIER123, [Capital] sheet</v>
          </cell>
          <cell r="J131" t="str">
            <v>ING Bank; Tier 3 capital</v>
          </cell>
          <cell r="K131" t="str">
            <v>Urgent</v>
          </cell>
          <cell r="L131" t="str">
            <v>Must be positive</v>
          </cell>
          <cell r="M131">
            <v>-100000000000</v>
          </cell>
          <cell r="N131">
            <v>0</v>
          </cell>
          <cell r="O131">
            <v>-100000000000</v>
          </cell>
          <cell r="P131">
            <v>-100000000000</v>
          </cell>
          <cell r="R131">
            <v>0.2</v>
          </cell>
        </row>
        <row r="132">
          <cell r="B132" t="str">
            <v>Other capital</v>
          </cell>
          <cell r="J132" t="str">
            <v>ING Bank; Other capital</v>
          </cell>
          <cell r="K132" t="str">
            <v>Less urgent</v>
          </cell>
          <cell r="L132" t="str">
            <v>Must be positive</v>
          </cell>
          <cell r="M132">
            <v>-100000000000</v>
          </cell>
          <cell r="N132">
            <v>-1E-8</v>
          </cell>
          <cell r="O132">
            <v>0</v>
          </cell>
          <cell r="P132">
            <v>0</v>
          </cell>
          <cell r="R132">
            <v>0.2</v>
          </cell>
          <cell r="S132">
            <v>6681</v>
          </cell>
          <cell r="T132">
            <v>7755</v>
          </cell>
          <cell r="U132">
            <v>8549</v>
          </cell>
          <cell r="V132">
            <v>8043</v>
          </cell>
          <cell r="W132">
            <v>8628</v>
          </cell>
          <cell r="X132">
            <v>8986</v>
          </cell>
          <cell r="Y132">
            <v>9056</v>
          </cell>
          <cell r="Z132">
            <v>8764</v>
          </cell>
        </row>
        <row r="133">
          <cell r="B133" t="str">
            <v>Target other capital (50% of Tier 1 capital)</v>
          </cell>
          <cell r="I133">
            <v>0.5</v>
          </cell>
          <cell r="J133" t="str">
            <v>ING Bank; Target other capital (50% of Tier 1 capital)</v>
          </cell>
          <cell r="R133">
            <v>0.2</v>
          </cell>
        </row>
        <row r="134">
          <cell r="B134" t="str">
            <v>Surplus(+) / deficit(-) other capital</v>
          </cell>
          <cell r="J134" t="str">
            <v>ING Bank; Surplus(+) / deficit(-) other capital</v>
          </cell>
          <cell r="R134">
            <v>0.2</v>
          </cell>
        </row>
        <row r="135">
          <cell r="B135" t="str">
            <v>BIS capital</v>
          </cell>
          <cell r="J135" t="str">
            <v>ING Bank; BIS capital</v>
          </cell>
          <cell r="K135" t="str">
            <v>Less urgent</v>
          </cell>
          <cell r="L135" t="str">
            <v>No restriction</v>
          </cell>
          <cell r="M135">
            <v>-100000000000</v>
          </cell>
          <cell r="N135">
            <v>-100000000000</v>
          </cell>
          <cell r="O135">
            <v>0</v>
          </cell>
          <cell r="P135">
            <v>0</v>
          </cell>
          <cell r="R135">
            <v>0.2</v>
          </cell>
          <cell r="S135">
            <v>20679</v>
          </cell>
          <cell r="T135">
            <v>23637</v>
          </cell>
          <cell r="U135">
            <v>25108</v>
          </cell>
          <cell r="V135">
            <v>24889</v>
          </cell>
          <cell r="W135">
            <v>25711</v>
          </cell>
          <cell r="X135">
            <v>25660</v>
          </cell>
          <cell r="Y135">
            <v>25963</v>
          </cell>
          <cell r="Z135">
            <v>26524</v>
          </cell>
        </row>
        <row r="136">
          <cell r="B136" t="str">
            <v>Subordinated loans ING Bank (lower Tier 2)</v>
          </cell>
          <cell r="I136" t="str">
            <v>GF&amp;C/RegRep, Theo Wisch, HLB00031_TIER123, [Capital] sheet</v>
          </cell>
          <cell r="J136" t="str">
            <v>ING Bank; Subordinated loans ING Bank (lower Tier 2)</v>
          </cell>
          <cell r="K136" t="str">
            <v>Less urgent</v>
          </cell>
          <cell r="L136" t="str">
            <v>Must be positive</v>
          </cell>
          <cell r="M136">
            <v>-100000000000</v>
          </cell>
          <cell r="N136">
            <v>-1E-8</v>
          </cell>
          <cell r="O136">
            <v>0</v>
          </cell>
          <cell r="P136">
            <v>0</v>
          </cell>
          <cell r="R136">
            <v>0.2</v>
          </cell>
          <cell r="W136">
            <v>8344.4</v>
          </cell>
          <cell r="Y136">
            <v>8581.4920000000002</v>
          </cell>
        </row>
        <row r="137">
          <cell r="K137" t="str">
            <v>Less urgent</v>
          </cell>
          <cell r="L137" t="str">
            <v>No restriction</v>
          </cell>
          <cell r="M137">
            <v>-100000000000</v>
          </cell>
          <cell r="N137">
            <v>-100000000000</v>
          </cell>
          <cell r="O137">
            <v>0</v>
          </cell>
          <cell r="P137">
            <v>0</v>
          </cell>
          <cell r="R137">
            <v>0.2</v>
          </cell>
        </row>
        <row r="138">
          <cell r="B138" t="str">
            <v>foreign currency components in EUR</v>
          </cell>
          <cell r="I138" t="str">
            <v>Basel II</v>
          </cell>
          <cell r="R138">
            <v>0.2</v>
          </cell>
          <cell r="X138" t="str">
            <v>Basel I until sept 2007</v>
          </cell>
        </row>
        <row r="139">
          <cell r="C139" t="str">
            <v>USD</v>
          </cell>
          <cell r="H139" t="str">
            <v>RWAs in foreign ccy (in EUR mln)</v>
          </cell>
          <cell r="I139" t="str">
            <v>Marinho Oldenstam; Nayantara Ray</v>
          </cell>
          <cell r="K139" t="str">
            <v>Less urgent</v>
          </cell>
          <cell r="L139" t="str">
            <v>Must be positive</v>
          </cell>
          <cell r="M139">
            <v>-100000000000</v>
          </cell>
          <cell r="N139">
            <v>-1E-8</v>
          </cell>
          <cell r="O139">
            <v>0</v>
          </cell>
          <cell r="P139">
            <v>0</v>
          </cell>
          <cell r="R139">
            <v>0.2</v>
          </cell>
          <cell r="X139">
            <v>42709</v>
          </cell>
          <cell r="Y139">
            <v>37939.253460098364</v>
          </cell>
          <cell r="Z139">
            <v>36590.234166661845</v>
          </cell>
        </row>
        <row r="140">
          <cell r="C140" t="str">
            <v>GBP</v>
          </cell>
          <cell r="H140" t="str">
            <v>RWAs in foreign ccy (in EUR mln)</v>
          </cell>
          <cell r="I140" t="str">
            <v>Marinho Oldenstam; Nayantara Ray</v>
          </cell>
          <cell r="K140" t="str">
            <v>Less urgent</v>
          </cell>
          <cell r="L140" t="str">
            <v>Must be positive</v>
          </cell>
          <cell r="M140">
            <v>-100000000000</v>
          </cell>
          <cell r="N140">
            <v>-1E-8</v>
          </cell>
          <cell r="O140">
            <v>0</v>
          </cell>
          <cell r="P140">
            <v>0</v>
          </cell>
          <cell r="R140">
            <v>0.2</v>
          </cell>
          <cell r="X140">
            <v>7148</v>
          </cell>
          <cell r="Y140">
            <v>7939.1733789999998</v>
          </cell>
          <cell r="Z140">
            <v>9045.6285929999995</v>
          </cell>
        </row>
        <row r="141">
          <cell r="C141" t="str">
            <v>JPY</v>
          </cell>
          <cell r="H141" t="str">
            <v>RWAs in foreign ccy (in EUR mln)</v>
          </cell>
          <cell r="I141" t="str">
            <v>Marinho Oldenstam; Nayantara Ray</v>
          </cell>
          <cell r="K141" t="str">
            <v>Less urgent</v>
          </cell>
          <cell r="L141" t="str">
            <v>Must be positive</v>
          </cell>
          <cell r="M141">
            <v>-100000000000</v>
          </cell>
          <cell r="N141">
            <v>-1E-8</v>
          </cell>
          <cell r="O141">
            <v>0</v>
          </cell>
          <cell r="P141">
            <v>0</v>
          </cell>
          <cell r="R141">
            <v>0.2</v>
          </cell>
          <cell r="X141">
            <v>2362</v>
          </cell>
          <cell r="Y141">
            <v>2215.9074619999997</v>
          </cell>
          <cell r="Z141">
            <v>2131.4006209999998</v>
          </cell>
        </row>
        <row r="142">
          <cell r="C142" t="str">
            <v>PLN</v>
          </cell>
          <cell r="H142" t="str">
            <v>RWAs in foreign ccy (in EUR mln)</v>
          </cell>
          <cell r="I142" t="str">
            <v>Marinho Oldenstam; Nayantara Ray</v>
          </cell>
          <cell r="K142" t="str">
            <v>Less urgent</v>
          </cell>
          <cell r="L142" t="str">
            <v>Must be positive</v>
          </cell>
          <cell r="M142">
            <v>-100000000000</v>
          </cell>
          <cell r="N142">
            <v>-1E-8</v>
          </cell>
          <cell r="O142">
            <v>0</v>
          </cell>
          <cell r="P142">
            <v>0</v>
          </cell>
          <cell r="R142">
            <v>0.2</v>
          </cell>
          <cell r="Y142">
            <v>2720.6095540000001</v>
          </cell>
          <cell r="Z142">
            <v>2997.3909319999993</v>
          </cell>
        </row>
        <row r="143">
          <cell r="C143" t="str">
            <v>AUD</v>
          </cell>
          <cell r="H143" t="str">
            <v>RWAs in foreign ccy (in EUR mln)</v>
          </cell>
          <cell r="I143" t="str">
            <v>Marinho Oldenstam; Nayantara Ray</v>
          </cell>
          <cell r="K143" t="str">
            <v>Less urgent</v>
          </cell>
          <cell r="L143" t="str">
            <v>Must be positive</v>
          </cell>
          <cell r="M143">
            <v>-100000000000</v>
          </cell>
          <cell r="N143">
            <v>-1E-8</v>
          </cell>
          <cell r="O143">
            <v>0</v>
          </cell>
          <cell r="P143">
            <v>0</v>
          </cell>
          <cell r="R143">
            <v>0.2</v>
          </cell>
        </row>
        <row r="144">
          <cell r="C144" t="str">
            <v>CAD</v>
          </cell>
          <cell r="H144" t="str">
            <v>RWAs in foreign ccy (in EUR mln)</v>
          </cell>
          <cell r="I144" t="str">
            <v>Marinho Oldenstam; Nayantara Ray</v>
          </cell>
          <cell r="K144" t="str">
            <v>Less urgent</v>
          </cell>
          <cell r="L144" t="str">
            <v>Must be positive</v>
          </cell>
          <cell r="M144">
            <v>-100000000000</v>
          </cell>
          <cell r="N144">
            <v>-1E-8</v>
          </cell>
          <cell r="O144">
            <v>0</v>
          </cell>
          <cell r="P144">
            <v>0</v>
          </cell>
          <cell r="R144">
            <v>0.2</v>
          </cell>
        </row>
        <row r="145">
          <cell r="C145" t="str">
            <v>TRY</v>
          </cell>
          <cell r="H145" t="str">
            <v>RWAs in foreign ccy (in EUR mln)</v>
          </cell>
          <cell r="I145" t="str">
            <v>Marinho Oldenstam; Nayantara Ray</v>
          </cell>
          <cell r="K145" t="str">
            <v>Less urgent</v>
          </cell>
          <cell r="L145" t="str">
            <v>Must be positive</v>
          </cell>
          <cell r="M145">
            <v>-100000000000</v>
          </cell>
          <cell r="N145">
            <v>-1E-8</v>
          </cell>
          <cell r="O145">
            <v>0</v>
          </cell>
          <cell r="P145">
            <v>0</v>
          </cell>
          <cell r="R145">
            <v>0.2</v>
          </cell>
        </row>
        <row r="146">
          <cell r="C146" t="str">
            <v>INR</v>
          </cell>
          <cell r="H146" t="str">
            <v>RWAs in foreign ccy (in EUR mln)</v>
          </cell>
          <cell r="I146" t="str">
            <v>Marinho Oldenstam; Nayantara Ray</v>
          </cell>
          <cell r="K146" t="str">
            <v>Less urgent</v>
          </cell>
          <cell r="L146" t="str">
            <v>Must be positive</v>
          </cell>
          <cell r="M146">
            <v>-100000000000</v>
          </cell>
          <cell r="N146">
            <v>-1E-8</v>
          </cell>
          <cell r="O146">
            <v>0</v>
          </cell>
          <cell r="P146">
            <v>0</v>
          </cell>
          <cell r="R146">
            <v>0.2</v>
          </cell>
        </row>
        <row r="147">
          <cell r="C147" t="str">
            <v>CNY</v>
          </cell>
          <cell r="H147" t="str">
            <v>RWAs in foreign ccy (in EUR mln)</v>
          </cell>
          <cell r="I147" t="str">
            <v>Marinho Oldenstam; Nayantara Ray</v>
          </cell>
          <cell r="K147" t="str">
            <v>Less urgent</v>
          </cell>
          <cell r="L147" t="str">
            <v>Must be positive</v>
          </cell>
          <cell r="M147">
            <v>-100000000000</v>
          </cell>
          <cell r="N147">
            <v>-1E-8</v>
          </cell>
          <cell r="O147">
            <v>0</v>
          </cell>
          <cell r="P147">
            <v>0</v>
          </cell>
          <cell r="R147">
            <v>0.2</v>
          </cell>
        </row>
        <row r="148">
          <cell r="K148" t="str">
            <v>Less urgent</v>
          </cell>
          <cell r="L148" t="str">
            <v>No restriction</v>
          </cell>
          <cell r="M148">
            <v>-100000000000</v>
          </cell>
          <cell r="N148">
            <v>-100000000000</v>
          </cell>
          <cell r="O148">
            <v>0</v>
          </cell>
          <cell r="P148">
            <v>0</v>
          </cell>
          <cell r="R148">
            <v>0.2</v>
          </cell>
        </row>
        <row r="149">
          <cell r="C149" t="str">
            <v>is this section still in use? Yes: in case of FX movements the forecast of the FX effects in USD and GBP is calculated below. This then goes into [Currency Impact forecast] and into [Total RWA, incl currency impact]</v>
          </cell>
          <cell r="K149" t="str">
            <v>Less urgent</v>
          </cell>
          <cell r="L149" t="str">
            <v>No restriction</v>
          </cell>
          <cell r="M149">
            <v>-100000000000</v>
          </cell>
          <cell r="N149">
            <v>-100000000000</v>
          </cell>
          <cell r="O149">
            <v>0</v>
          </cell>
          <cell r="P149">
            <v>0</v>
          </cell>
          <cell r="R149">
            <v>0.2</v>
          </cell>
          <cell r="X149" t="str">
            <v>Basel I until sept 2007</v>
          </cell>
        </row>
        <row r="150">
          <cell r="C150" t="str">
            <v>USD components in RWAs (amount in EUR mln)</v>
          </cell>
          <cell r="I150" t="str">
            <v>Ewald Noppert/Floris Kamps</v>
          </cell>
          <cell r="J150" t="str">
            <v>USD components in RWAs (amount in EUR mln)</v>
          </cell>
          <cell r="K150" t="str">
            <v>Less urgent</v>
          </cell>
          <cell r="L150" t="str">
            <v>Must be positive</v>
          </cell>
          <cell r="M150">
            <v>-100000000000</v>
          </cell>
          <cell r="N150">
            <v>-1E-8</v>
          </cell>
          <cell r="O150">
            <v>0</v>
          </cell>
          <cell r="P150">
            <v>0</v>
          </cell>
          <cell r="R150">
            <v>0.2</v>
          </cell>
          <cell r="X150">
            <v>42709</v>
          </cell>
          <cell r="Y150">
            <v>37939.253460098364</v>
          </cell>
          <cell r="Z150">
            <v>36590.234166661845</v>
          </cell>
        </row>
        <row r="151">
          <cell r="C151" t="str">
            <v>GBP components in RWAs (amount in EUR mln)</v>
          </cell>
          <cell r="I151" t="str">
            <v>Ewald Noppert/Floris Kamps</v>
          </cell>
          <cell r="J151" t="str">
            <v>GBP components in RWAs (amount in EUR mln)</v>
          </cell>
          <cell r="K151" t="str">
            <v>Less urgent</v>
          </cell>
          <cell r="L151" t="str">
            <v>Must be positive</v>
          </cell>
          <cell r="M151">
            <v>-100000000000</v>
          </cell>
          <cell r="N151">
            <v>-1E-8</v>
          </cell>
          <cell r="O151">
            <v>0</v>
          </cell>
          <cell r="P151">
            <v>0</v>
          </cell>
          <cell r="R151">
            <v>0.2</v>
          </cell>
          <cell r="X151">
            <v>7148</v>
          </cell>
          <cell r="Y151">
            <v>7939.1733789999998</v>
          </cell>
          <cell r="Z151">
            <v>9045.6285929999995</v>
          </cell>
        </row>
        <row r="152">
          <cell r="K152" t="str">
            <v>Less urgent</v>
          </cell>
          <cell r="L152" t="str">
            <v>No restriction</v>
          </cell>
          <cell r="M152">
            <v>-100000000000</v>
          </cell>
          <cell r="N152">
            <v>-100000000000</v>
          </cell>
          <cell r="O152">
            <v>0</v>
          </cell>
          <cell r="P152">
            <v>0</v>
          </cell>
          <cell r="R152">
            <v>0.2</v>
          </cell>
        </row>
        <row r="153">
          <cell r="B153" t="str">
            <v>foreign currency components in fcy</v>
          </cell>
          <cell r="K153" t="str">
            <v>Less urgent</v>
          </cell>
          <cell r="L153" t="str">
            <v>No restriction</v>
          </cell>
          <cell r="M153">
            <v>-100000000000</v>
          </cell>
          <cell r="N153">
            <v>-100000000000</v>
          </cell>
          <cell r="O153">
            <v>0</v>
          </cell>
          <cell r="P153">
            <v>0</v>
          </cell>
          <cell r="R153">
            <v>0.2</v>
          </cell>
        </row>
        <row r="154">
          <cell r="C154" t="str">
            <v>FX effects in USD Basel I RWAs</v>
          </cell>
          <cell r="I154" t="str">
            <v>USD</v>
          </cell>
          <cell r="J154" t="str">
            <v>FX effects in USD Basel I RWAs</v>
          </cell>
          <cell r="K154" t="str">
            <v>Less urgent</v>
          </cell>
          <cell r="L154" t="str">
            <v>Must be positive</v>
          </cell>
          <cell r="M154">
            <v>-100000000000</v>
          </cell>
          <cell r="N154">
            <v>-1E-8</v>
          </cell>
          <cell r="O154">
            <v>0</v>
          </cell>
          <cell r="P154">
            <v>0</v>
          </cell>
          <cell r="R154">
            <v>0.2</v>
          </cell>
        </row>
        <row r="155">
          <cell r="C155" t="str">
            <v>FX effects in GBP Basel I RWAs</v>
          </cell>
          <cell r="I155" t="str">
            <v>GBP</v>
          </cell>
          <cell r="J155" t="str">
            <v>FX effects in GBP Basel I RWAs</v>
          </cell>
          <cell r="K155" t="str">
            <v>Less urgent</v>
          </cell>
          <cell r="L155" t="str">
            <v>Must be positive</v>
          </cell>
          <cell r="M155">
            <v>-100000000000</v>
          </cell>
          <cell r="N155">
            <v>-1E-8</v>
          </cell>
          <cell r="O155">
            <v>0</v>
          </cell>
          <cell r="P155">
            <v>0</v>
          </cell>
          <cell r="R155">
            <v>0.2</v>
          </cell>
        </row>
        <row r="156">
          <cell r="B156" t="str">
            <v>foreign currency effects (in EUR)</v>
          </cell>
          <cell r="K156" t="str">
            <v>Less urgent</v>
          </cell>
          <cell r="L156" t="str">
            <v>No restriction</v>
          </cell>
          <cell r="M156">
            <v>-100000000000</v>
          </cell>
          <cell r="N156">
            <v>-100000000000</v>
          </cell>
          <cell r="O156">
            <v>0</v>
          </cell>
          <cell r="P156">
            <v>0</v>
          </cell>
          <cell r="R156">
            <v>0.2</v>
          </cell>
        </row>
        <row r="157">
          <cell r="C157" t="str">
            <v>FX effects in USD Basel II RWAs</v>
          </cell>
          <cell r="I157" t="str">
            <v>USD</v>
          </cell>
          <cell r="J157" t="str">
            <v>FX effects in USD Basel II RWAs</v>
          </cell>
          <cell r="K157" t="str">
            <v>Less urgent</v>
          </cell>
          <cell r="L157" t="str">
            <v>Must be positive</v>
          </cell>
          <cell r="M157">
            <v>-100000000000</v>
          </cell>
          <cell r="N157">
            <v>-1E-8</v>
          </cell>
          <cell r="O157">
            <v>0</v>
          </cell>
          <cell r="P157">
            <v>0</v>
          </cell>
          <cell r="R157">
            <v>0.2</v>
          </cell>
        </row>
        <row r="158">
          <cell r="C158" t="str">
            <v>FX effects in GBP Basel II RWAs</v>
          </cell>
          <cell r="I158" t="str">
            <v>GBP</v>
          </cell>
          <cell r="J158" t="str">
            <v>FX effects in GBP Basel II RWAs</v>
          </cell>
          <cell r="K158" t="str">
            <v>Less urgent</v>
          </cell>
          <cell r="L158" t="str">
            <v>Must be positive</v>
          </cell>
          <cell r="M158">
            <v>-100000000000</v>
          </cell>
          <cell r="N158">
            <v>-1E-8</v>
          </cell>
          <cell r="O158">
            <v>0</v>
          </cell>
          <cell r="P158">
            <v>0</v>
          </cell>
          <cell r="R158">
            <v>0.2</v>
          </cell>
        </row>
        <row r="159">
          <cell r="B159" t="str">
            <v>foreign currency effects (in EUR)</v>
          </cell>
          <cell r="K159" t="str">
            <v>Less urgent</v>
          </cell>
          <cell r="L159" t="str">
            <v>No restriction</v>
          </cell>
          <cell r="M159">
            <v>-100000000000</v>
          </cell>
          <cell r="N159">
            <v>-100000000000</v>
          </cell>
          <cell r="O159">
            <v>0</v>
          </cell>
          <cell r="P159">
            <v>0</v>
          </cell>
          <cell r="R159">
            <v>0.2</v>
          </cell>
        </row>
        <row r="160">
          <cell r="C160" t="str">
            <v>FX effects in USD Basel III  RWAs</v>
          </cell>
          <cell r="I160" t="str">
            <v>USD</v>
          </cell>
          <cell r="J160" t="str">
            <v>FX effects in USD Basel III  RWAs</v>
          </cell>
          <cell r="K160" t="str">
            <v>Less urgent</v>
          </cell>
          <cell r="L160" t="str">
            <v>Must be positive</v>
          </cell>
          <cell r="M160">
            <v>-100000000000</v>
          </cell>
          <cell r="N160">
            <v>-1E-8</v>
          </cell>
          <cell r="O160">
            <v>0</v>
          </cell>
          <cell r="P160">
            <v>0</v>
          </cell>
          <cell r="R160">
            <v>0.2</v>
          </cell>
        </row>
        <row r="161">
          <cell r="C161" t="str">
            <v>FX effects in GBP Basel III  RWAs</v>
          </cell>
          <cell r="I161" t="str">
            <v>GBP</v>
          </cell>
          <cell r="J161" t="str">
            <v>FX effects in GBP Basel III  RWAs</v>
          </cell>
          <cell r="K161" t="str">
            <v>Less urgent</v>
          </cell>
          <cell r="L161" t="str">
            <v>Must be positive</v>
          </cell>
          <cell r="M161">
            <v>-100000000000</v>
          </cell>
          <cell r="N161">
            <v>-1E-8</v>
          </cell>
          <cell r="O161">
            <v>0</v>
          </cell>
          <cell r="P161">
            <v>0</v>
          </cell>
          <cell r="R161">
            <v>0.2</v>
          </cell>
        </row>
        <row r="162">
          <cell r="B162" t="str">
            <v>Risk weighted assets (RWAs)</v>
          </cell>
          <cell r="I162" t="str">
            <v>Basel II, later Basel III</v>
          </cell>
          <cell r="K162" t="str">
            <v>Less urgent</v>
          </cell>
          <cell r="L162" t="str">
            <v>No restriction</v>
          </cell>
          <cell r="M162">
            <v>-100000000000</v>
          </cell>
          <cell r="N162">
            <v>-100000000000</v>
          </cell>
          <cell r="O162">
            <v>0</v>
          </cell>
          <cell r="P162">
            <v>0</v>
          </cell>
          <cell r="R162">
            <v>0.2</v>
          </cell>
        </row>
        <row r="163">
          <cell r="D163" t="str">
            <v>Credit risk weighted assets</v>
          </cell>
          <cell r="I163" t="str">
            <v>Solvency Analysis, DNB Reporting, Frank Nijssen</v>
          </cell>
          <cell r="J163" t="str">
            <v>Credit risk weighted assets</v>
          </cell>
          <cell r="K163" t="str">
            <v>Urgent</v>
          </cell>
          <cell r="L163" t="str">
            <v>Must be positive</v>
          </cell>
          <cell r="M163">
            <v>-100000000000</v>
          </cell>
          <cell r="N163">
            <v>0</v>
          </cell>
          <cell r="O163">
            <v>-100000000000</v>
          </cell>
          <cell r="P163">
            <v>-100000000000</v>
          </cell>
          <cell r="R163">
            <v>0.2</v>
          </cell>
        </row>
        <row r="164">
          <cell r="D164" t="str">
            <v>CR equity weighted assets</v>
          </cell>
          <cell r="I164" t="str">
            <v>Solvency Analysis, DNB Reporting, Frank Nijssen</v>
          </cell>
          <cell r="J164" t="str">
            <v>CR equity weighted assets</v>
          </cell>
          <cell r="K164" t="str">
            <v>Less urgent</v>
          </cell>
          <cell r="L164" t="str">
            <v>No restriction</v>
          </cell>
          <cell r="M164">
            <v>-100000000000</v>
          </cell>
          <cell r="N164">
            <v>-100000000000</v>
          </cell>
          <cell r="O164">
            <v>0</v>
          </cell>
          <cell r="P164">
            <v>0</v>
          </cell>
          <cell r="R164">
            <v>0.2</v>
          </cell>
        </row>
        <row r="165">
          <cell r="D165" t="str">
            <v>Market risk weighted assets</v>
          </cell>
          <cell r="I165" t="str">
            <v>Solvency Analysis, DNB Reporting, Frank Nijssen</v>
          </cell>
          <cell r="J165" t="str">
            <v>Market risk weighted assets</v>
          </cell>
          <cell r="K165" t="str">
            <v>Urgent</v>
          </cell>
          <cell r="L165" t="str">
            <v>Must be positive</v>
          </cell>
          <cell r="M165">
            <v>-100000000000</v>
          </cell>
          <cell r="N165">
            <v>0</v>
          </cell>
          <cell r="O165">
            <v>-100000000000</v>
          </cell>
          <cell r="P165">
            <v>-100000000000</v>
          </cell>
          <cell r="R165">
            <v>0.2</v>
          </cell>
        </row>
        <row r="166">
          <cell r="D166" t="str">
            <v>Operational risk weighted assets</v>
          </cell>
          <cell r="I166" t="str">
            <v>Solvency Analysis, DNB Reporting, Frank Nijssen</v>
          </cell>
          <cell r="J166" t="str">
            <v>Operational risk weighted assets</v>
          </cell>
          <cell r="K166" t="str">
            <v>Urgent</v>
          </cell>
          <cell r="L166" t="str">
            <v>Must be positive</v>
          </cell>
          <cell r="M166">
            <v>-100000000000</v>
          </cell>
          <cell r="N166">
            <v>0</v>
          </cell>
          <cell r="O166">
            <v>-100000000000</v>
          </cell>
          <cell r="P166">
            <v>-100000000000</v>
          </cell>
          <cell r="R166">
            <v>0.2</v>
          </cell>
        </row>
        <row r="167">
          <cell r="D167" t="str">
            <v>Other non-credit obligations weighted assets</v>
          </cell>
          <cell r="I167" t="str">
            <v>Solvency Analysis, DNB Reporting, Frank Nijssen</v>
          </cell>
          <cell r="J167" t="str">
            <v>Other non-credit obligations weighted assets</v>
          </cell>
          <cell r="K167" t="str">
            <v>Urgent</v>
          </cell>
          <cell r="L167" t="str">
            <v>Must be positive</v>
          </cell>
          <cell r="M167">
            <v>-100000000000</v>
          </cell>
          <cell r="N167">
            <v>0</v>
          </cell>
          <cell r="O167">
            <v>-100000000000</v>
          </cell>
          <cell r="P167">
            <v>-100000000000</v>
          </cell>
          <cell r="R167">
            <v>0.2</v>
          </cell>
        </row>
        <row r="168">
          <cell r="C168" t="str">
            <v>Total risk weighted assets (excl currency impact)</v>
          </cell>
          <cell r="J168" t="str">
            <v>Total risk weighted assets (excl currency impact)</v>
          </cell>
          <cell r="K168" t="str">
            <v>Less urgent</v>
          </cell>
          <cell r="L168" t="str">
            <v>No restriction</v>
          </cell>
          <cell r="M168">
            <v>-100000000000</v>
          </cell>
          <cell r="N168">
            <v>-100000000000</v>
          </cell>
          <cell r="O168">
            <v>0</v>
          </cell>
          <cell r="P168">
            <v>0</v>
          </cell>
          <cell r="R168">
            <v>0.2</v>
          </cell>
        </row>
        <row r="169">
          <cell r="C169" t="str">
            <v>Currency impact forecast</v>
          </cell>
          <cell r="J169" t="str">
            <v>Risk weighted assets (RWAs); Currency impact forecast</v>
          </cell>
          <cell r="K169" t="str">
            <v>Less urgent</v>
          </cell>
          <cell r="L169" t="str">
            <v>No restriction</v>
          </cell>
          <cell r="M169">
            <v>-100000000000</v>
          </cell>
          <cell r="N169">
            <v>-100000000000</v>
          </cell>
          <cell r="O169">
            <v>0</v>
          </cell>
          <cell r="P169">
            <v>0</v>
          </cell>
          <cell r="R169">
            <v>0.2</v>
          </cell>
        </row>
        <row r="170">
          <cell r="B170" t="str">
            <v>Total RWA, incl currency impact</v>
          </cell>
          <cell r="J170" t="str">
            <v>Total RWA, incl currency impact</v>
          </cell>
          <cell r="K170" t="str">
            <v>Less urgent</v>
          </cell>
          <cell r="L170" t="str">
            <v>No restriction</v>
          </cell>
          <cell r="M170">
            <v>-100000000000</v>
          </cell>
          <cell r="N170">
            <v>-100000000000</v>
          </cell>
          <cell r="O170">
            <v>0</v>
          </cell>
          <cell r="P170">
            <v>0</v>
          </cell>
          <cell r="R170">
            <v>0.2</v>
          </cell>
        </row>
        <row r="171">
          <cell r="B171" t="str">
            <v>RWA reduction as result of Basel II</v>
          </cell>
          <cell r="R171">
            <v>0.2</v>
          </cell>
        </row>
        <row r="172">
          <cell r="R172">
            <v>0.2</v>
          </cell>
        </row>
        <row r="173">
          <cell r="C173" t="str">
            <v>Correction for Basic indicator approach for CR</v>
          </cell>
          <cell r="I173" t="str">
            <v>Gerda Genee</v>
          </cell>
          <cell r="J173" t="str">
            <v>Correction for Basic indicator approach for CR</v>
          </cell>
          <cell r="K173" t="str">
            <v>Urgent</v>
          </cell>
          <cell r="L173" t="str">
            <v>Probably positive</v>
          </cell>
          <cell r="M173">
            <v>0</v>
          </cell>
          <cell r="N173">
            <v>0</v>
          </cell>
          <cell r="O173">
            <v>-100000000000</v>
          </cell>
          <cell r="P173">
            <v>-1E-8</v>
          </cell>
          <cell r="R173">
            <v>0.2</v>
          </cell>
        </row>
        <row r="174">
          <cell r="C174" t="str">
            <v>Correction for Basic indicator approach for OR</v>
          </cell>
          <cell r="I174" t="str">
            <v>Gerda Genee</v>
          </cell>
          <cell r="J174" t="str">
            <v>Correction for Basic indicator approach for OR</v>
          </cell>
          <cell r="K174" t="str">
            <v>Urgent</v>
          </cell>
          <cell r="L174" t="str">
            <v>No restriction</v>
          </cell>
          <cell r="M174">
            <v>0</v>
          </cell>
          <cell r="N174">
            <v>0</v>
          </cell>
          <cell r="O174">
            <v>-100000000000</v>
          </cell>
          <cell r="P174">
            <v>-100000000000</v>
          </cell>
          <cell r="R174">
            <v>0.2</v>
          </cell>
        </row>
        <row r="175">
          <cell r="B175" t="str">
            <v>Total risk weighted assets (excl currency impact)</v>
          </cell>
          <cell r="J175" t="str">
            <v>Total risk weighted assets (excl currency impact)</v>
          </cell>
          <cell r="K175" t="str">
            <v>Less urgent</v>
          </cell>
          <cell r="L175" t="str">
            <v>No restriction</v>
          </cell>
          <cell r="M175">
            <v>-100000000000</v>
          </cell>
          <cell r="N175">
            <v>-100000000000</v>
          </cell>
          <cell r="O175">
            <v>0</v>
          </cell>
          <cell r="P175">
            <v>0</v>
          </cell>
          <cell r="R175">
            <v>0.2</v>
          </cell>
        </row>
        <row r="176">
          <cell r="R176">
            <v>0.2</v>
          </cell>
        </row>
        <row r="177">
          <cell r="B177" t="str">
            <v>Required Capital, including Basel I floor</v>
          </cell>
          <cell r="I177" t="str">
            <v>Basel II</v>
          </cell>
          <cell r="R177">
            <v>0.2</v>
          </cell>
        </row>
        <row r="178">
          <cell r="D178" t="str">
            <v>Basel I floor</v>
          </cell>
          <cell r="I178">
            <v>0.08</v>
          </cell>
          <cell r="R178">
            <v>0.2</v>
          </cell>
          <cell r="S178">
            <v>15941.149520000001</v>
          </cell>
          <cell r="T178">
            <v>17589.47408</v>
          </cell>
          <cell r="U178">
            <v>19180.88</v>
          </cell>
          <cell r="V178">
            <v>19126.84448</v>
          </cell>
          <cell r="W178">
            <v>19453.906800000001</v>
          </cell>
          <cell r="X178">
            <v>20380.711120000004</v>
          </cell>
          <cell r="Y178">
            <v>20245.359920000003</v>
          </cell>
          <cell r="Z178">
            <v>20598.658639999998</v>
          </cell>
        </row>
        <row r="179">
          <cell r="D179" t="str">
            <v>Basel II required capital</v>
          </cell>
          <cell r="I179">
            <v>0.08</v>
          </cell>
          <cell r="R179">
            <v>0.2</v>
          </cell>
        </row>
        <row r="180">
          <cell r="C180" t="str">
            <v>Required Regulatory total Capital</v>
          </cell>
          <cell r="R180">
            <v>0.2</v>
          </cell>
          <cell r="S180">
            <v>15941.149520000001</v>
          </cell>
          <cell r="T180">
            <v>17589.47408</v>
          </cell>
          <cell r="U180">
            <v>19180.88</v>
          </cell>
          <cell r="V180">
            <v>19126.84448</v>
          </cell>
          <cell r="W180">
            <v>19453.906800000001</v>
          </cell>
          <cell r="X180">
            <v>20380.711120000004</v>
          </cell>
          <cell r="Y180">
            <v>20245.359920000003</v>
          </cell>
          <cell r="Z180">
            <v>20598.658639999998</v>
          </cell>
        </row>
        <row r="181">
          <cell r="B181" t="str">
            <v>BIS ratio according to Basel II</v>
          </cell>
          <cell r="R181">
            <v>0.2</v>
          </cell>
        </row>
        <row r="182">
          <cell r="B182" t="str">
            <v>Excess according to Basel II</v>
          </cell>
          <cell r="R182">
            <v>0.2</v>
          </cell>
        </row>
        <row r="183">
          <cell r="K183" t="str">
            <v>Less urgent</v>
          </cell>
          <cell r="L183" t="str">
            <v>No restriction</v>
          </cell>
          <cell r="M183">
            <v>-100000000000</v>
          </cell>
          <cell r="N183">
            <v>-100000000000</v>
          </cell>
          <cell r="O183">
            <v>0</v>
          </cell>
          <cell r="P183">
            <v>0</v>
          </cell>
          <cell r="R183">
            <v>0.2</v>
          </cell>
        </row>
        <row r="184">
          <cell r="B184" t="str">
            <v>Capital ratios</v>
          </cell>
          <cell r="I184" t="str">
            <v>Basel II</v>
          </cell>
          <cell r="R184">
            <v>0.2</v>
          </cell>
        </row>
        <row r="185">
          <cell r="B185" t="str">
            <v>Core Tier 1 ratio</v>
          </cell>
          <cell r="J185" t="str">
            <v>ING Bank; Core Tier 1 ratio</v>
          </cell>
          <cell r="K185" t="str">
            <v>Less urgent</v>
          </cell>
          <cell r="L185" t="str">
            <v>No restriction</v>
          </cell>
          <cell r="M185">
            <v>-100000000000</v>
          </cell>
          <cell r="N185">
            <v>-100000000000</v>
          </cell>
          <cell r="O185">
            <v>0</v>
          </cell>
          <cell r="P185">
            <v>0</v>
          </cell>
          <cell r="R185">
            <v>0.2</v>
          </cell>
          <cell r="S185">
            <v>6.7756597619857695E-2</v>
          </cell>
          <cell r="T185">
            <v>6.1333605906487447E-2</v>
          </cell>
          <cell r="U185">
            <v>5.7989022727343201E-2</v>
          </cell>
          <cell r="V185">
            <v>5.7614648678378656E-2</v>
          </cell>
          <cell r="W185">
            <v>5.7331368105108686E-2</v>
          </cell>
          <cell r="X185">
            <v>5.2965487824771569E-2</v>
          </cell>
          <cell r="Y185">
            <v>5.5452209733615435E-2</v>
          </cell>
          <cell r="Z185">
            <v>5.4654599509625978E-2</v>
          </cell>
        </row>
        <row r="186">
          <cell r="B186" t="str">
            <v>Core Tier 1 ratio (post floor)</v>
          </cell>
          <cell r="J186" t="str">
            <v>ING Bank; Core Tier 1 ratio (post floor)</v>
          </cell>
          <cell r="K186" t="str">
            <v>Less urgent</v>
          </cell>
          <cell r="L186" t="str">
            <v>No restriction</v>
          </cell>
          <cell r="M186">
            <v>-100000000000</v>
          </cell>
          <cell r="N186">
            <v>-100000000000</v>
          </cell>
          <cell r="O186">
            <v>0</v>
          </cell>
          <cell r="P186">
            <v>0</v>
          </cell>
          <cell r="R186">
            <v>0.2</v>
          </cell>
          <cell r="S186">
            <v>3.3878298809928847E-2</v>
          </cell>
          <cell r="T186">
            <v>3.0666802953243723E-2</v>
          </cell>
          <cell r="U186">
            <v>2.89945113636716E-2</v>
          </cell>
          <cell r="V186">
            <v>2.8807324339189332E-2</v>
          </cell>
          <cell r="W186">
            <v>2.866568405255434E-2</v>
          </cell>
          <cell r="X186">
            <v>2.6482743912385778E-2</v>
          </cell>
          <cell r="Y186">
            <v>2.7726104866807714E-2</v>
          </cell>
          <cell r="Z186">
            <v>2.7327299754812989E-2</v>
          </cell>
        </row>
        <row r="187">
          <cell r="B187" t="str">
            <v>Core Tier 1 excess</v>
          </cell>
          <cell r="J187" t="str">
            <v xml:space="preserve">ING Bank; </v>
          </cell>
          <cell r="K187" t="str">
            <v>Less urgent</v>
          </cell>
          <cell r="L187" t="str">
            <v>No restriction</v>
          </cell>
          <cell r="M187">
            <v>-100000000000</v>
          </cell>
          <cell r="N187">
            <v>-100000000000</v>
          </cell>
          <cell r="O187">
            <v>0</v>
          </cell>
          <cell r="P187">
            <v>0</v>
          </cell>
          <cell r="R187">
            <v>0.2</v>
          </cell>
          <cell r="S187">
            <v>2741.1997443078471</v>
          </cell>
          <cell r="T187">
            <v>1612.4283875637</v>
          </cell>
          <cell r="U187">
            <v>956.41207813053495</v>
          </cell>
          <cell r="V187">
            <v>864.21028901482805</v>
          </cell>
          <cell r="W187">
            <v>810.10155791596412</v>
          </cell>
          <cell r="X187">
            <v>-263.55117241816646</v>
          </cell>
          <cell r="Y187">
            <v>367.50635920464936</v>
          </cell>
          <cell r="Z187">
            <v>168.54839805871347</v>
          </cell>
        </row>
        <row r="188">
          <cell r="C188" t="str">
            <v>Risk Weighted Assets</v>
          </cell>
          <cell r="I188" t="str">
            <v>Basel I until 31/12/2007</v>
          </cell>
          <cell r="K188" t="str">
            <v>Less urgent</v>
          </cell>
          <cell r="L188" t="str">
            <v>No restriction</v>
          </cell>
          <cell r="M188">
            <v>-100000000000</v>
          </cell>
          <cell r="N188">
            <v>-100000000000</v>
          </cell>
          <cell r="O188">
            <v>0</v>
          </cell>
          <cell r="P188">
            <v>0</v>
          </cell>
          <cell r="R188">
            <v>0.2</v>
          </cell>
          <cell r="S188">
            <v>199264.36900000001</v>
          </cell>
          <cell r="T188">
            <v>219868.42600000001</v>
          </cell>
          <cell r="U188">
            <v>239761</v>
          </cell>
          <cell r="V188">
            <v>239085.55600000001</v>
          </cell>
          <cell r="W188">
            <v>243173.83499999999</v>
          </cell>
          <cell r="X188">
            <v>254758.88900000002</v>
          </cell>
          <cell r="Y188">
            <v>253066.99900000001</v>
          </cell>
          <cell r="Z188">
            <v>257483.23299999998</v>
          </cell>
        </row>
        <row r="189">
          <cell r="C189" t="str">
            <v>target Tier 1 ratio ING Bank (Basel II)</v>
          </cell>
          <cell r="I189" t="str">
            <v>[Targets] sheet</v>
          </cell>
          <cell r="J189" t="str">
            <v>ING Bank; target Tier 1 ratio ING Bank (Basel II)</v>
          </cell>
          <cell r="K189">
            <v>29</v>
          </cell>
          <cell r="L189">
            <v>2</v>
          </cell>
          <cell r="M189">
            <v>4</v>
          </cell>
          <cell r="N189">
            <v>4</v>
          </cell>
          <cell r="R189">
            <v>0.2</v>
          </cell>
          <cell r="S189">
            <v>7.1999999999999995E-2</v>
          </cell>
          <cell r="T189">
            <v>7.1999999999999995E-2</v>
          </cell>
          <cell r="U189">
            <v>7.1999999999999995E-2</v>
          </cell>
          <cell r="V189">
            <v>7.1999999999999995E-2</v>
          </cell>
          <cell r="W189">
            <v>7.1999999999999995E-2</v>
          </cell>
          <cell r="X189">
            <v>7.1999999999999995E-2</v>
          </cell>
          <cell r="Y189">
            <v>7.1999999999999995E-2</v>
          </cell>
          <cell r="Z189">
            <v>7.1999999999999995E-2</v>
          </cell>
        </row>
        <row r="190">
          <cell r="B190" t="str">
            <v>Tier 1 ratio</v>
          </cell>
          <cell r="J190" t="str">
            <v>ING Bank; Tier 1 ratio</v>
          </cell>
          <cell r="K190" t="str">
            <v>Less urgent</v>
          </cell>
          <cell r="L190" t="str">
            <v>No restriction</v>
          </cell>
          <cell r="M190">
            <v>-100000000000</v>
          </cell>
          <cell r="N190">
            <v>-100000000000</v>
          </cell>
          <cell r="O190">
            <v>0</v>
          </cell>
          <cell r="P190">
            <v>0</v>
          </cell>
          <cell r="R190">
            <v>0.2</v>
          </cell>
          <cell r="S190">
            <v>7.0248384446493797E-2</v>
          </cell>
          <cell r="T190">
            <v>7.2234109685216916E-2</v>
          </cell>
          <cell r="U190">
            <v>6.9064610174298574E-2</v>
          </cell>
          <cell r="V190">
            <v>7.0460132689906196E-2</v>
          </cell>
          <cell r="W190">
            <v>7.0250156642058137E-2</v>
          </cell>
          <cell r="X190">
            <v>6.5450120564782333E-2</v>
          </cell>
          <cell r="Y190">
            <v>6.6808394878859728E-2</v>
          </cell>
          <cell r="Z190">
            <v>6.8975365087170559E-2</v>
          </cell>
        </row>
        <row r="191">
          <cell r="B191" t="str">
            <v xml:space="preserve">Tier 1 Ratio "post floor" </v>
          </cell>
          <cell r="I191">
            <v>0.04</v>
          </cell>
          <cell r="J191" t="str">
            <v xml:space="preserve">ING Bank; Tier 1 Ratio "post floor" </v>
          </cell>
          <cell r="K191" t="str">
            <v>Less urgent</v>
          </cell>
          <cell r="L191" t="str">
            <v>No restriction</v>
          </cell>
          <cell r="M191">
            <v>-100000000000</v>
          </cell>
          <cell r="N191">
            <v>-100000000000</v>
          </cell>
          <cell r="O191">
            <v>0</v>
          </cell>
          <cell r="P191">
            <v>0</v>
          </cell>
          <cell r="R191">
            <v>0.2</v>
          </cell>
          <cell r="S191">
            <v>3.5124192223246899E-2</v>
          </cell>
          <cell r="T191">
            <v>3.6117054842608458E-2</v>
          </cell>
          <cell r="U191">
            <v>3.4532305087149287E-2</v>
          </cell>
          <cell r="V191">
            <v>3.5230066344953105E-2</v>
          </cell>
          <cell r="W191">
            <v>3.5125078321029068E-2</v>
          </cell>
          <cell r="X191">
            <v>3.2725060282391159E-2</v>
          </cell>
          <cell r="Y191">
            <v>3.3404197439429857E-2</v>
          </cell>
          <cell r="Z191">
            <v>3.448768254358528E-2</v>
          </cell>
        </row>
        <row r="192">
          <cell r="C192" t="str">
            <v>target core Tier 1 ratio ING Bank (Basel II)</v>
          </cell>
          <cell r="I192" t="str">
            <v>[Targets] sheet</v>
          </cell>
          <cell r="J192" t="str">
            <v>ING Bank; target core Tier 1 ratio ING Bank (Basel II)</v>
          </cell>
          <cell r="K192">
            <v>17</v>
          </cell>
          <cell r="L192">
            <v>2</v>
          </cell>
          <cell r="M192">
            <v>8</v>
          </cell>
          <cell r="N192">
            <v>4</v>
          </cell>
          <cell r="R192">
            <v>0.2</v>
          </cell>
          <cell r="S192">
            <v>5.3999999999999992E-2</v>
          </cell>
          <cell r="T192">
            <v>5.3999999999999992E-2</v>
          </cell>
          <cell r="U192">
            <v>5.3999999999999992E-2</v>
          </cell>
          <cell r="V192">
            <v>5.3999999999999992E-2</v>
          </cell>
          <cell r="W192">
            <v>5.3999999999999992E-2</v>
          </cell>
          <cell r="X192">
            <v>5.3999999999999992E-2</v>
          </cell>
          <cell r="Y192">
            <v>5.3999999999999992E-2</v>
          </cell>
          <cell r="Z192">
            <v>5.3999999999999992E-2</v>
          </cell>
        </row>
        <row r="193">
          <cell r="C193" t="str">
            <v>target minimum CT1 ratio ING Bank (Basel II)</v>
          </cell>
          <cell r="I193" t="str">
            <v>[Targets] sheet</v>
          </cell>
          <cell r="J193" t="str">
            <v>ING Bank; target minimum CT1 ratio ING Bank (Basel II)</v>
          </cell>
          <cell r="K193">
            <v>25</v>
          </cell>
          <cell r="L193">
            <v>2</v>
          </cell>
          <cell r="M193">
            <v>4</v>
          </cell>
          <cell r="N193">
            <v>4</v>
          </cell>
          <cell r="R193">
            <v>0.2</v>
          </cell>
          <cell r="S193">
            <v>5.3999999999999992E-2</v>
          </cell>
          <cell r="T193">
            <v>5.3999999999999992E-2</v>
          </cell>
          <cell r="U193">
            <v>5.3999999999999992E-2</v>
          </cell>
          <cell r="V193">
            <v>5.3999999999999992E-2</v>
          </cell>
          <cell r="W193">
            <v>5.3999999999999992E-2</v>
          </cell>
          <cell r="X193">
            <v>5.3999999999999992E-2</v>
          </cell>
          <cell r="Y193">
            <v>5.3999999999999992E-2</v>
          </cell>
          <cell r="Z193">
            <v>5.3999999999999992E-2</v>
          </cell>
        </row>
        <row r="194">
          <cell r="C194" t="str">
            <v>Hybrid capital, capped at 25% of Tier 1 capital</v>
          </cell>
          <cell r="J194" t="str">
            <v>ING Bank; Hybrid capital, capped at 25% of Tier 1 capital</v>
          </cell>
          <cell r="K194" t="str">
            <v>Less urgent</v>
          </cell>
          <cell r="L194" t="str">
            <v>No restriction</v>
          </cell>
          <cell r="M194">
            <v>-100000000000</v>
          </cell>
          <cell r="N194">
            <v>-100000000000</v>
          </cell>
          <cell r="O194">
            <v>0</v>
          </cell>
          <cell r="P194">
            <v>0</v>
          </cell>
          <cell r="R194">
            <v>0.2</v>
          </cell>
          <cell r="S194">
            <v>496.52432969215499</v>
          </cell>
          <cell r="T194">
            <v>2396.6766084363016</v>
          </cell>
          <cell r="U194">
            <v>2655.4939218694676</v>
          </cell>
          <cell r="V194">
            <v>3071.169686985173</v>
          </cell>
          <cell r="W194">
            <v>3141.5113520840391</v>
          </cell>
          <cell r="X194">
            <v>3180.5711664181672</v>
          </cell>
          <cell r="Y194">
            <v>2873.8756947953511</v>
          </cell>
          <cell r="Z194">
            <v>3687.3570199412898</v>
          </cell>
        </row>
        <row r="195">
          <cell r="B195" t="str">
            <v>Tier 1 ratio (with hybrid ratio constraint)</v>
          </cell>
          <cell r="J195" t="str">
            <v>ING Bank; Tier 1 ratio (with hybrid ratio constraint)</v>
          </cell>
          <cell r="K195" t="str">
            <v>Less urgent</v>
          </cell>
          <cell r="L195" t="str">
            <v>No restriction</v>
          </cell>
          <cell r="M195">
            <v>-100000000000</v>
          </cell>
          <cell r="N195">
            <v>-100000000000</v>
          </cell>
          <cell r="O195">
            <v>0</v>
          </cell>
          <cell r="P195">
            <v>0</v>
          </cell>
          <cell r="R195">
            <v>0.2</v>
          </cell>
          <cell r="S195">
            <v>7.0248384446493797E-2</v>
          </cell>
          <cell r="T195">
            <v>7.2234109685216916E-2</v>
          </cell>
          <cell r="U195">
            <v>6.9064610174298574E-2</v>
          </cell>
          <cell r="V195">
            <v>7.0460132689906196E-2</v>
          </cell>
          <cell r="W195">
            <v>7.0250156642058137E-2</v>
          </cell>
          <cell r="X195">
            <v>6.5450120564782333E-2</v>
          </cell>
          <cell r="Y195">
            <v>6.6808394878859728E-2</v>
          </cell>
          <cell r="Z195">
            <v>6.8975365087170559E-2</v>
          </cell>
        </row>
        <row r="196">
          <cell r="B196" t="str">
            <v>BIS Ratio</v>
          </cell>
          <cell r="I196">
            <v>0.1</v>
          </cell>
          <cell r="J196" t="str">
            <v>ING Bank; BIS Ratio</v>
          </cell>
          <cell r="K196" t="str">
            <v>Less urgent</v>
          </cell>
          <cell r="L196" t="str">
            <v>No restriction</v>
          </cell>
          <cell r="M196">
            <v>-100000000000</v>
          </cell>
          <cell r="N196">
            <v>-100000000000</v>
          </cell>
          <cell r="O196">
            <v>0</v>
          </cell>
          <cell r="P196">
            <v>0</v>
          </cell>
          <cell r="R196">
            <v>0.2</v>
          </cell>
          <cell r="S196">
            <v>0.10377670681304794</v>
          </cell>
          <cell r="T196">
            <v>0.10750520404416776</v>
          </cell>
          <cell r="U196">
            <v>0.10472095128065032</v>
          </cell>
          <cell r="V196">
            <v>0.10410080983729522</v>
          </cell>
          <cell r="W196">
            <v>0.10573094757501357</v>
          </cell>
          <cell r="X196">
            <v>0.10072268763897772</v>
          </cell>
          <cell r="Y196">
            <v>0.10259338476606347</v>
          </cell>
          <cell r="Z196">
            <v>0.10301253285879008</v>
          </cell>
        </row>
        <row r="197">
          <cell r="B197" t="str">
            <v>surplus(+) / deficit(-) vs BIS Ratio</v>
          </cell>
          <cell r="J197" t="str">
            <v>ING Bank; surplus(+) / deficit(-) vs BIS Ratio</v>
          </cell>
          <cell r="R197">
            <v>0.2</v>
          </cell>
          <cell r="S197">
            <v>752.56309999999939</v>
          </cell>
          <cell r="T197">
            <v>1650.1573999999964</v>
          </cell>
          <cell r="U197">
            <v>1131.8999999999978</v>
          </cell>
          <cell r="V197">
            <v>980.44439999999668</v>
          </cell>
          <cell r="W197">
            <v>1393.6165000000001</v>
          </cell>
          <cell r="X197">
            <v>184.11109999999462</v>
          </cell>
          <cell r="Y197">
            <v>656.30009999999675</v>
          </cell>
          <cell r="Z197">
            <v>775.67669999999998</v>
          </cell>
        </row>
        <row r="198">
          <cell r="B198" t="str">
            <v>Other vs Tier 1</v>
          </cell>
          <cell r="I198">
            <v>0.5</v>
          </cell>
          <cell r="J198" t="str">
            <v>ING Bank; Other vs Tier 1</v>
          </cell>
          <cell r="K198" t="str">
            <v>Less urgent</v>
          </cell>
          <cell r="L198" t="str">
            <v>No restriction</v>
          </cell>
          <cell r="M198">
            <v>-100000000000</v>
          </cell>
          <cell r="N198">
            <v>-100000000000</v>
          </cell>
          <cell r="O198">
            <v>0</v>
          </cell>
          <cell r="P198">
            <v>0</v>
          </cell>
          <cell r="R198">
            <v>0.2</v>
          </cell>
          <cell r="S198">
            <v>0.47728246892413201</v>
          </cell>
          <cell r="T198">
            <v>0.48828862863619193</v>
          </cell>
          <cell r="U198">
            <v>0.5162751373875234</v>
          </cell>
          <cell r="V198">
            <v>0.47744271637183899</v>
          </cell>
          <cell r="W198">
            <v>0.50506351343440847</v>
          </cell>
          <cell r="X198">
            <v>0.53892287393546834</v>
          </cell>
          <cell r="Y198">
            <v>0.53563612704796826</v>
          </cell>
          <cell r="Z198">
            <v>0.49346846846846848</v>
          </cell>
        </row>
        <row r="199">
          <cell r="E199" t="str">
            <v>Basel I required capital</v>
          </cell>
          <cell r="I199">
            <v>0.08</v>
          </cell>
          <cell r="R199">
            <v>0.2</v>
          </cell>
          <cell r="S199">
            <v>15941.149520000001</v>
          </cell>
          <cell r="T199">
            <v>17589.47408</v>
          </cell>
          <cell r="U199">
            <v>19180.88</v>
          </cell>
          <cell r="V199">
            <v>19126.84448</v>
          </cell>
          <cell r="W199">
            <v>19453.906800000001</v>
          </cell>
          <cell r="X199">
            <v>20380.711120000004</v>
          </cell>
          <cell r="Y199">
            <v>20245.359920000003</v>
          </cell>
          <cell r="Z199">
            <v>20598.658639999998</v>
          </cell>
        </row>
        <row r="200">
          <cell r="E200" t="str">
            <v>Regulatory add-on (Record Bank)</v>
          </cell>
          <cell r="I200" t="str">
            <v>Solvency Analysis, DNB Reporting, Frank Nijssen</v>
          </cell>
          <cell r="J200" t="str">
            <v>Regulatory add-on (Record Bank)</v>
          </cell>
          <cell r="K200" t="str">
            <v>Less urgent</v>
          </cell>
          <cell r="L200" t="str">
            <v>Must be positive</v>
          </cell>
          <cell r="M200">
            <v>-100000000000</v>
          </cell>
          <cell r="N200">
            <v>-1E-8</v>
          </cell>
          <cell r="O200">
            <v>0</v>
          </cell>
          <cell r="P200">
            <v>0</v>
          </cell>
          <cell r="R200">
            <v>0.2</v>
          </cell>
        </row>
        <row r="201">
          <cell r="D201" t="str">
            <v>total Basel I required capital</v>
          </cell>
          <cell r="R201">
            <v>0.2</v>
          </cell>
          <cell r="S201">
            <v>15941.149520000001</v>
          </cell>
          <cell r="T201">
            <v>17589.47408</v>
          </cell>
          <cell r="U201">
            <v>19180.88</v>
          </cell>
          <cell r="V201">
            <v>19126.84448</v>
          </cell>
          <cell r="W201">
            <v>19453.906800000001</v>
          </cell>
          <cell r="X201">
            <v>20380.711120000004</v>
          </cell>
          <cell r="Y201">
            <v>20245.359920000003</v>
          </cell>
          <cell r="Z201">
            <v>20598.658639999998</v>
          </cell>
        </row>
        <row r="202">
          <cell r="C202" t="str">
            <v>total Basel I required floor</v>
          </cell>
          <cell r="R202">
            <v>0.2</v>
          </cell>
          <cell r="S202">
            <v>15941.149520000001</v>
          </cell>
          <cell r="T202">
            <v>17589.47408</v>
          </cell>
          <cell r="U202">
            <v>19180.88</v>
          </cell>
          <cell r="V202">
            <v>19126.84448</v>
          </cell>
          <cell r="W202">
            <v>19453.906800000001</v>
          </cell>
          <cell r="X202">
            <v>20380.711120000004</v>
          </cell>
          <cell r="Y202">
            <v>20245.359920000003</v>
          </cell>
          <cell r="Z202">
            <v>20598.658639999998</v>
          </cell>
        </row>
        <row r="203">
          <cell r="B203" t="str">
            <v>BIS ratio after Basel I floor</v>
          </cell>
          <cell r="I203">
            <v>0.1</v>
          </cell>
          <cell r="J203" t="str">
            <v>ING Bank; BIS ratio after Basel I floor</v>
          </cell>
          <cell r="K203" t="str">
            <v>Less urgent</v>
          </cell>
          <cell r="L203" t="str">
            <v>No restriction</v>
          </cell>
          <cell r="M203">
            <v>-100000000000</v>
          </cell>
          <cell r="N203">
            <v>-100000000000</v>
          </cell>
          <cell r="O203">
            <v>0</v>
          </cell>
          <cell r="P203">
            <v>0</v>
          </cell>
          <cell r="R203">
            <v>0.2</v>
          </cell>
          <cell r="S203">
            <v>0.10377670681304794</v>
          </cell>
          <cell r="T203">
            <v>0.10750520404416776</v>
          </cell>
          <cell r="U203">
            <v>0.10472095128065032</v>
          </cell>
          <cell r="V203">
            <v>0.10410080983729524</v>
          </cell>
          <cell r="W203">
            <v>0.10573094757501357</v>
          </cell>
          <cell r="X203">
            <v>0.10072268763897771</v>
          </cell>
          <cell r="Y203">
            <v>0.10259338476606346</v>
          </cell>
          <cell r="Z203">
            <v>0.10301253285879008</v>
          </cell>
        </row>
        <row r="204">
          <cell r="R204">
            <v>0.2</v>
          </cell>
        </row>
        <row r="205">
          <cell r="B205" t="str">
            <v>Hybrid ratio</v>
          </cell>
          <cell r="I205">
            <v>0.25</v>
          </cell>
          <cell r="J205" t="str">
            <v>ING Bank; Hybrid ratio</v>
          </cell>
          <cell r="K205" t="str">
            <v>Less urgent</v>
          </cell>
          <cell r="L205" t="str">
            <v>No restriction</v>
          </cell>
          <cell r="M205">
            <v>-100000000000</v>
          </cell>
          <cell r="N205">
            <v>-100000000000</v>
          </cell>
          <cell r="O205">
            <v>0</v>
          </cell>
          <cell r="P205">
            <v>0</v>
          </cell>
          <cell r="R205">
            <v>0.2</v>
          </cell>
          <cell r="S205">
            <v>3.5471090848132235E-2</v>
          </cell>
          <cell r="T205">
            <v>0.15090521398037413</v>
          </cell>
          <cell r="U205">
            <v>0.16036559706923531</v>
          </cell>
          <cell r="V205">
            <v>0.18230854131456564</v>
          </cell>
          <cell r="W205">
            <v>0.18389693567195686</v>
          </cell>
          <cell r="X205">
            <v>0.19075033983556239</v>
          </cell>
          <cell r="Y205">
            <v>0.16998140975899634</v>
          </cell>
          <cell r="Z205">
            <v>0.20762145382552308</v>
          </cell>
        </row>
        <row r="206">
          <cell r="B206" t="str">
            <v>room under the hybrid constraint</v>
          </cell>
          <cell r="J206" t="str">
            <v>ING Bank; room under the hybrid constraint</v>
          </cell>
          <cell r="K206" t="str">
            <v>Less urgent</v>
          </cell>
          <cell r="L206" t="str">
            <v>No restriction</v>
          </cell>
          <cell r="M206">
            <v>-100000000000</v>
          </cell>
          <cell r="N206">
            <v>-100000000000</v>
          </cell>
          <cell r="O206">
            <v>0</v>
          </cell>
          <cell r="P206">
            <v>0</v>
          </cell>
          <cell r="R206">
            <v>0.2</v>
          </cell>
          <cell r="S206">
            <v>4003.96756041046</v>
          </cell>
          <cell r="T206">
            <v>2098.4311887515978</v>
          </cell>
          <cell r="U206">
            <v>1979.0081041740432</v>
          </cell>
          <cell r="V206">
            <v>1520.4404173531027</v>
          </cell>
          <cell r="W206">
            <v>1505.6515305546145</v>
          </cell>
          <cell r="X206">
            <v>1317.238444775777</v>
          </cell>
          <cell r="Y206">
            <v>1803.8324069395319</v>
          </cell>
          <cell r="Z206">
            <v>1003.5239734116136</v>
          </cell>
        </row>
        <row r="207">
          <cell r="B207" t="str">
            <v>Dated (step-up) hybrid ratio</v>
          </cell>
          <cell r="I207">
            <v>0.15</v>
          </cell>
          <cell r="J207" t="str">
            <v>ING Bank; Dated (step-up) hybrid ratio</v>
          </cell>
          <cell r="K207" t="str">
            <v>Less urgent</v>
          </cell>
          <cell r="L207" t="str">
            <v>No restriction</v>
          </cell>
          <cell r="M207">
            <v>-100000000000</v>
          </cell>
          <cell r="N207">
            <v>-100000000000</v>
          </cell>
          <cell r="O207">
            <v>0</v>
          </cell>
          <cell r="P207">
            <v>0</v>
          </cell>
          <cell r="R207">
            <v>0.2</v>
          </cell>
          <cell r="S207">
            <v>3.5471090848132235E-2</v>
          </cell>
          <cell r="T207">
            <v>0.15090521398037413</v>
          </cell>
          <cell r="U207">
            <v>0.16036559706923531</v>
          </cell>
          <cell r="V207">
            <v>0.14669177769115357</v>
          </cell>
          <cell r="W207">
            <v>0.14877429913270732</v>
          </cell>
          <cell r="X207">
            <v>0.15476617286902766</v>
          </cell>
          <cell r="Y207">
            <v>0.13449315045811505</v>
          </cell>
          <cell r="Z207">
            <v>0.12824090412915193</v>
          </cell>
        </row>
        <row r="208">
          <cell r="B208" t="str">
            <v>room under the dated hybrid constraint</v>
          </cell>
          <cell r="J208" t="str">
            <v>ING Bank; room under the dated hybrid constraint</v>
          </cell>
          <cell r="K208" t="str">
            <v>Less urgent</v>
          </cell>
          <cell r="L208" t="str">
            <v>No restriction</v>
          </cell>
          <cell r="M208">
            <v>-100000000000</v>
          </cell>
          <cell r="N208">
            <v>-100000000000</v>
          </cell>
          <cell r="O208">
            <v>0</v>
          </cell>
          <cell r="P208">
            <v>0</v>
          </cell>
          <cell r="R208">
            <v>0.2</v>
          </cell>
          <cell r="S208">
            <v>1886.0890238915824</v>
          </cell>
          <cell r="T208">
            <v>-16.913656983884614</v>
          </cell>
          <cell r="U208">
            <v>-201.93402572878554</v>
          </cell>
          <cell r="V208">
            <v>65.565074135090669</v>
          </cell>
          <cell r="W208">
            <v>24.633703430542003</v>
          </cell>
          <cell r="X208">
            <v>-93.495489903726224</v>
          </cell>
          <cell r="Y208">
            <v>308.44035906429247</v>
          </cell>
          <cell r="Z208">
            <v>454.63710901913146</v>
          </cell>
        </row>
        <row r="209">
          <cell r="R209">
            <v>0.2</v>
          </cell>
        </row>
        <row r="210">
          <cell r="A210" t="str">
            <v>III</v>
          </cell>
          <cell r="B210" t="str">
            <v>available capital</v>
          </cell>
          <cell r="I210" t="str">
            <v>Basel III (fully loaded)</v>
          </cell>
          <cell r="R210">
            <v>0.2</v>
          </cell>
        </row>
        <row r="211">
          <cell r="C211" t="str">
            <v>IFRS Equity</v>
          </cell>
          <cell r="J211" t="str">
            <v>ING Bank; IFRS Equity</v>
          </cell>
          <cell r="K211" t="str">
            <v>Urgent</v>
          </cell>
          <cell r="L211" t="str">
            <v>Must be positive</v>
          </cell>
          <cell r="M211">
            <v>-100000000000</v>
          </cell>
          <cell r="N211">
            <v>0</v>
          </cell>
          <cell r="O211">
            <v>-100000000000</v>
          </cell>
          <cell r="P211">
            <v>-100000000000</v>
          </cell>
          <cell r="R211">
            <v>0.2</v>
          </cell>
          <cell r="S211">
            <v>14010</v>
          </cell>
          <cell r="T211">
            <v>16104</v>
          </cell>
          <cell r="U211">
            <v>0</v>
          </cell>
          <cell r="V211">
            <v>0</v>
          </cell>
          <cell r="W211">
            <v>16546</v>
          </cell>
          <cell r="X211">
            <v>0</v>
          </cell>
          <cell r="Y211">
            <v>0</v>
          </cell>
          <cell r="Z211">
            <v>0</v>
          </cell>
        </row>
        <row r="212">
          <cell r="C212" t="str">
            <v>Adjustment: Own Credit Risk</v>
          </cell>
          <cell r="J212" t="str">
            <v>ING Bank; Adjustment: Own Credit Risk</v>
          </cell>
          <cell r="R212">
            <v>0.5</v>
          </cell>
        </row>
        <row r="213">
          <cell r="C213" t="str">
            <v>Own credit risk adjustments to derivatives (DVA)</v>
          </cell>
          <cell r="I213" t="str">
            <v>Edwin Zeldenthuis, Serge Fontenoy</v>
          </cell>
          <cell r="J213" t="str">
            <v>ING Bank; Own credit risk adjustments to derivatives (DVA)</v>
          </cell>
          <cell r="K213" t="str">
            <v>Less urgent</v>
          </cell>
          <cell r="L213" t="str">
            <v>Must be positive</v>
          </cell>
          <cell r="M213">
            <v>-100000000000</v>
          </cell>
          <cell r="N213">
            <v>-1E-8</v>
          </cell>
          <cell r="O213">
            <v>0</v>
          </cell>
          <cell r="P213">
            <v>0</v>
          </cell>
          <cell r="R213">
            <v>0.25</v>
          </cell>
        </row>
        <row r="214">
          <cell r="E214" t="str">
            <v>Deferred tax assets (not used yet)</v>
          </cell>
          <cell r="I214" t="str">
            <v>Gaudi download; Balance sheet S2228 Legal Bank</v>
          </cell>
          <cell r="J214" t="str">
            <v>ING Bank; Deferred tax assets (not used yet)</v>
          </cell>
          <cell r="K214" t="str">
            <v>Less urgent</v>
          </cell>
          <cell r="L214" t="str">
            <v>Must be positive</v>
          </cell>
          <cell r="M214">
            <v>-100000000000</v>
          </cell>
          <cell r="N214">
            <v>-1E-8</v>
          </cell>
          <cell r="O214">
            <v>0</v>
          </cell>
          <cell r="P214">
            <v>0</v>
          </cell>
          <cell r="R214">
            <v>0.2</v>
          </cell>
        </row>
        <row r="215">
          <cell r="E215" t="str">
            <v>Deferred tax liabilities (not used yet)</v>
          </cell>
          <cell r="I215" t="str">
            <v>Gaudi download; Balance sheet S2228 Legal Bank</v>
          </cell>
          <cell r="J215" t="str">
            <v>ING Bank; Deferred tax liabilities (not used yet)</v>
          </cell>
          <cell r="K215" t="str">
            <v>Less urgent</v>
          </cell>
          <cell r="L215" t="str">
            <v>Must be positive</v>
          </cell>
          <cell r="M215">
            <v>-100000000000</v>
          </cell>
          <cell r="N215">
            <v>-1E-8</v>
          </cell>
          <cell r="O215">
            <v>0</v>
          </cell>
          <cell r="P215">
            <v>0</v>
          </cell>
          <cell r="R215">
            <v>0.2</v>
          </cell>
        </row>
        <row r="216">
          <cell r="D216" t="str">
            <v>DTA (loss carry forward)</v>
          </cell>
          <cell r="I216" t="str">
            <v>from Basel III overview Frank Nijssen (bad DTA)</v>
          </cell>
          <cell r="J216" t="str">
            <v>ING Bank; DTA (loss carry forward)</v>
          </cell>
          <cell r="K216" t="str">
            <v>Urgent</v>
          </cell>
          <cell r="L216" t="str">
            <v>Must be positive</v>
          </cell>
          <cell r="M216">
            <v>-100000000000</v>
          </cell>
          <cell r="N216">
            <v>0</v>
          </cell>
          <cell r="O216">
            <v>-100000000000</v>
          </cell>
          <cell r="P216">
            <v>-100000000000</v>
          </cell>
          <cell r="R216">
            <v>0.2</v>
          </cell>
        </row>
        <row r="217">
          <cell r="C217" t="str">
            <v>deduct DTA (loss carry forward)</v>
          </cell>
          <cell r="I217" t="str">
            <v>from above</v>
          </cell>
          <cell r="J217" t="str">
            <v>ING Bank; deduct DTA (loss carry forward)</v>
          </cell>
          <cell r="K217" t="str">
            <v>Less urgent</v>
          </cell>
          <cell r="L217" t="str">
            <v>Must be positive</v>
          </cell>
          <cell r="M217">
            <v>-100000000000</v>
          </cell>
          <cell r="N217">
            <v>-1E-8</v>
          </cell>
          <cell r="O217">
            <v>0</v>
          </cell>
          <cell r="P217">
            <v>0</v>
          </cell>
          <cell r="R217">
            <v>0.2</v>
          </cell>
        </row>
        <row r="218">
          <cell r="D218" t="str">
            <v>DTA (arising from timing differences)</v>
          </cell>
          <cell r="I218" t="str">
            <v>from Basel III overview Frank Nijssen (good DTA)</v>
          </cell>
          <cell r="J218" t="str">
            <v>ING Bank; DTA (arising from timing differences)</v>
          </cell>
          <cell r="K218" t="str">
            <v>Urgent</v>
          </cell>
          <cell r="L218" t="str">
            <v>Must be positive</v>
          </cell>
          <cell r="M218">
            <v>-100000000000</v>
          </cell>
          <cell r="N218">
            <v>0</v>
          </cell>
          <cell r="O218">
            <v>-100000000000</v>
          </cell>
          <cell r="P218">
            <v>-100000000000</v>
          </cell>
          <cell r="R218">
            <v>0.2</v>
          </cell>
        </row>
        <row r="219">
          <cell r="D219" t="str">
            <v>Idem as % of common equity</v>
          </cell>
          <cell r="J219" t="str">
            <v xml:space="preserve">ING Bank; </v>
          </cell>
          <cell r="R219">
            <v>0.2</v>
          </cell>
        </row>
        <row r="220">
          <cell r="D220" t="str">
            <v>common equity, used for threshold</v>
          </cell>
          <cell r="J220" t="str">
            <v>ING Bank; common equity, used for threshold</v>
          </cell>
          <cell r="R220">
            <v>0.2</v>
          </cell>
        </row>
        <row r="221">
          <cell r="C221" t="str">
            <v>Idem, exceeding 10% of ING's common equity</v>
          </cell>
          <cell r="I221">
            <v>0.1</v>
          </cell>
          <cell r="J221" t="str">
            <v>ING Bank; Idem, exceeding 10% of ING's common equity</v>
          </cell>
          <cell r="R221">
            <v>0.2</v>
          </cell>
        </row>
        <row r="222">
          <cell r="E222" t="str">
            <v>Bank of Beijing (since 2005)</v>
          </cell>
          <cell r="H222">
            <v>0.1368</v>
          </cell>
          <cell r="I222" t="str">
            <v>GF&amp;C/RegRep, Theo Wisch, HLB00031_TIER123, [Capital] sheet</v>
          </cell>
          <cell r="J222" t="str">
            <v>ING Bank; Bank of Beijing (since 2005)</v>
          </cell>
          <cell r="K222" t="str">
            <v>Less urgent</v>
          </cell>
          <cell r="L222" t="str">
            <v>Must be positive</v>
          </cell>
          <cell r="M222">
            <v>-100000000000</v>
          </cell>
          <cell r="N222">
            <v>-1E-8</v>
          </cell>
          <cell r="O222">
            <v>0</v>
          </cell>
          <cell r="P222">
            <v>0</v>
          </cell>
          <cell r="R222">
            <v>0.2</v>
          </cell>
        </row>
        <row r="223">
          <cell r="E223" t="str">
            <v>Thai Military Bank (since end 2007)</v>
          </cell>
          <cell r="H223">
            <v>0.30120000000000002</v>
          </cell>
          <cell r="I223" t="str">
            <v>GF&amp;C/RegRep, Theo Wisch, HLB00031_TIER123, [Capital] sheet</v>
          </cell>
          <cell r="J223" t="str">
            <v>ING Bank; Thai Military Bank (since end 2007)</v>
          </cell>
          <cell r="K223" t="str">
            <v>Less urgent</v>
          </cell>
          <cell r="L223" t="str">
            <v>Must be positive</v>
          </cell>
          <cell r="M223">
            <v>-100000000000</v>
          </cell>
          <cell r="N223">
            <v>-1E-8</v>
          </cell>
          <cell r="O223">
            <v>0</v>
          </cell>
          <cell r="P223">
            <v>0</v>
          </cell>
          <cell r="R223">
            <v>0.2</v>
          </cell>
        </row>
        <row r="224">
          <cell r="E224" t="str">
            <v>Vysya</v>
          </cell>
          <cell r="I224" t="str">
            <v>GF&amp;C/RegRep, Theo Wisch, HLB00031_TIER123, [Capital] sheet</v>
          </cell>
          <cell r="J224" t="str">
            <v>ING Bank; Vysya</v>
          </cell>
          <cell r="K224" t="str">
            <v>Less urgent</v>
          </cell>
          <cell r="L224" t="str">
            <v>Must be positive</v>
          </cell>
          <cell r="M224">
            <v>-100000000000</v>
          </cell>
          <cell r="N224">
            <v>-1E-8</v>
          </cell>
          <cell r="O224">
            <v>0</v>
          </cell>
          <cell r="P224">
            <v>0</v>
          </cell>
          <cell r="R224">
            <v>0.2</v>
          </cell>
        </row>
        <row r="225">
          <cell r="E225" t="str">
            <v>other</v>
          </cell>
          <cell r="J225" t="str">
            <v>ING Bank; other</v>
          </cell>
          <cell r="K225" t="str">
            <v>Less urgent</v>
          </cell>
          <cell r="L225" t="str">
            <v>Must be positive</v>
          </cell>
          <cell r="M225">
            <v>-100000000000</v>
          </cell>
          <cell r="N225">
            <v>-1E-8</v>
          </cell>
          <cell r="O225">
            <v>0</v>
          </cell>
          <cell r="P225">
            <v>0</v>
          </cell>
          <cell r="R225">
            <v>0.2</v>
          </cell>
        </row>
        <row r="226">
          <cell r="D226" t="str">
            <v>Significant investments in unconsolidated FIs (≥10%)</v>
          </cell>
          <cell r="I226" t="str">
            <v>GF&amp;C/RegRep, Theo Wisch, HLB00031_TIER123, [Capital] sheet</v>
          </cell>
          <cell r="J226" t="str">
            <v>ING Bank; Significant investments in unconsolidated FIs (≥10%)</v>
          </cell>
          <cell r="K226" t="str">
            <v>Urgent</v>
          </cell>
          <cell r="L226" t="str">
            <v>Must be positive</v>
          </cell>
          <cell r="M226">
            <v>-100000000000</v>
          </cell>
          <cell r="N226">
            <v>0</v>
          </cell>
          <cell r="O226">
            <v>-100000000000</v>
          </cell>
          <cell r="P226">
            <v>-100000000000</v>
          </cell>
          <cell r="R226">
            <v>0.2</v>
          </cell>
        </row>
        <row r="227">
          <cell r="D227" t="str">
            <v>Idem as % of common equity</v>
          </cell>
          <cell r="I227">
            <v>0.1</v>
          </cell>
          <cell r="J227" t="str">
            <v xml:space="preserve">ING Bank; </v>
          </cell>
          <cell r="R227">
            <v>0.2</v>
          </cell>
        </row>
        <row r="228">
          <cell r="C228" t="str">
            <v>Idem, exceeding 10% of ING's common equity</v>
          </cell>
          <cell r="I228">
            <v>0.1</v>
          </cell>
          <cell r="J228" t="str">
            <v>ING Bank; Idem, exceeding 10% of ING's common equity</v>
          </cell>
          <cell r="R228">
            <v>0.2</v>
          </cell>
        </row>
        <row r="229">
          <cell r="D229" t="str">
            <v>Sum of significant investments and DTAs as % of common equity</v>
          </cell>
          <cell r="I229">
            <v>0.15</v>
          </cell>
          <cell r="J229" t="str">
            <v>ING Bank; Sum of significant investments and DTAs as % of common equity</v>
          </cell>
          <cell r="R229">
            <v>0.2</v>
          </cell>
        </row>
        <row r="230">
          <cell r="C230" t="str">
            <v>Excess of (sum sign. inv. and DTA) over 15% of common equity</v>
          </cell>
          <cell r="I230">
            <v>0.15</v>
          </cell>
          <cell r="J230" t="str">
            <v>ING Bank; Excess of (sum sign. inv. and DTA) over 15% of common equity</v>
          </cell>
          <cell r="R230">
            <v>0.2</v>
          </cell>
        </row>
        <row r="231">
          <cell r="E231" t="str">
            <v>Capital One (temporary 9.73% share resulting from the sale of ING Direct US in 2012)</v>
          </cell>
          <cell r="I231" t="str">
            <v>Frank Nijssen</v>
          </cell>
          <cell r="J231" t="str">
            <v>ING Bank; Capital One (temporary 9.73% share resulting from the sale of ING Direct US in 2012)</v>
          </cell>
          <cell r="K231" t="str">
            <v>Less urgent</v>
          </cell>
          <cell r="L231" t="str">
            <v>Must be positive</v>
          </cell>
          <cell r="M231">
            <v>-100000000000</v>
          </cell>
          <cell r="N231">
            <v>-1E-8</v>
          </cell>
          <cell r="O231">
            <v>0</v>
          </cell>
          <cell r="P231">
            <v>0</v>
          </cell>
          <cell r="R231">
            <v>0.2</v>
          </cell>
        </row>
        <row r="232">
          <cell r="E232" t="str">
            <v>Kookmin Bank (since 2002)</v>
          </cell>
          <cell r="H232">
            <v>5.0200000000000002E-2</v>
          </cell>
          <cell r="I232" t="str">
            <v>Frank Nijssen; sold in 13Q1</v>
          </cell>
          <cell r="J232" t="str">
            <v>ING Bank; Kookmin Bank (since 2002)</v>
          </cell>
          <cell r="K232" t="str">
            <v>Less urgent</v>
          </cell>
          <cell r="L232" t="str">
            <v>Must be positive</v>
          </cell>
          <cell r="M232">
            <v>-100000000000</v>
          </cell>
          <cell r="N232">
            <v>-1E-8</v>
          </cell>
          <cell r="O232">
            <v>0</v>
          </cell>
          <cell r="P232">
            <v>0</v>
          </cell>
          <cell r="R232">
            <v>0.2</v>
          </cell>
        </row>
        <row r="233">
          <cell r="E233" t="str">
            <v>Kotak</v>
          </cell>
          <cell r="J233" t="str">
            <v>ING Bank; Kotak</v>
          </cell>
          <cell r="K233" t="str">
            <v>Less urgent</v>
          </cell>
          <cell r="L233" t="str">
            <v>Must be positive</v>
          </cell>
          <cell r="M233">
            <v>-100000000000</v>
          </cell>
          <cell r="N233">
            <v>-1E-8</v>
          </cell>
          <cell r="O233">
            <v>0</v>
          </cell>
          <cell r="P233">
            <v>0</v>
          </cell>
          <cell r="R233">
            <v>0.2</v>
          </cell>
        </row>
        <row r="234">
          <cell r="E234" t="str">
            <v>other</v>
          </cell>
          <cell r="J234" t="str">
            <v>ING Bank; other</v>
          </cell>
          <cell r="K234" t="str">
            <v>Less urgent</v>
          </cell>
          <cell r="L234" t="str">
            <v>Must be positive</v>
          </cell>
          <cell r="M234">
            <v>-100000000000</v>
          </cell>
          <cell r="N234">
            <v>-1E-8</v>
          </cell>
          <cell r="O234">
            <v>0</v>
          </cell>
          <cell r="P234">
            <v>0</v>
          </cell>
          <cell r="R234">
            <v>0.2</v>
          </cell>
        </row>
        <row r="235">
          <cell r="D235" t="str">
            <v>Investments in unconsolidated FIs (&lt;10%)</v>
          </cell>
          <cell r="I235" t="str">
            <v>Frank Nijssen</v>
          </cell>
          <cell r="J235" t="str">
            <v>ING Bank; Investments in unconsolidated FIs (&lt;10%)</v>
          </cell>
          <cell r="K235" t="str">
            <v>Less urgent</v>
          </cell>
          <cell r="L235" t="str">
            <v>Must be positive</v>
          </cell>
          <cell r="M235">
            <v>-100000000000</v>
          </cell>
          <cell r="N235">
            <v>-1E-8</v>
          </cell>
          <cell r="O235">
            <v>0</v>
          </cell>
          <cell r="P235">
            <v>0</v>
          </cell>
          <cell r="R235">
            <v>0.2</v>
          </cell>
        </row>
        <row r="236">
          <cell r="D236" t="str">
            <v>Idem as % of common equity</v>
          </cell>
          <cell r="J236" t="str">
            <v>ING Bank; Idem as % of common equity</v>
          </cell>
          <cell r="R236">
            <v>1</v>
          </cell>
        </row>
        <row r="237">
          <cell r="C237" t="str">
            <v>Idem, exceeding 10% of ING's common equity</v>
          </cell>
          <cell r="I237">
            <v>0.1</v>
          </cell>
          <cell r="J237" t="str">
            <v>ING Bank; Idem, exceeding 10% of ING's common equity</v>
          </cell>
          <cell r="R237">
            <v>0.2</v>
          </cell>
        </row>
        <row r="238">
          <cell r="C238" t="str">
            <v>Revaluation reserve cashflow hedge</v>
          </cell>
          <cell r="I238" t="str">
            <v>from above</v>
          </cell>
          <cell r="J238" t="str">
            <v>ING Bank; Revaluation reserve cashflow hedge</v>
          </cell>
          <cell r="R238">
            <v>0.2</v>
          </cell>
        </row>
        <row r="239">
          <cell r="C239" t="str">
            <v>Impact forecast on revaluation reserves</v>
          </cell>
          <cell r="J239" t="str">
            <v>ING Bank; Impact forecast on revaluation reserves</v>
          </cell>
          <cell r="R239">
            <v>0.2</v>
          </cell>
        </row>
        <row r="240">
          <cell r="C240" t="str">
            <v>Goodwill</v>
          </cell>
          <cell r="I240" t="str">
            <v>from above</v>
          </cell>
          <cell r="J240" t="str">
            <v>ING Bank; Goodwill</v>
          </cell>
          <cell r="R240">
            <v>0.2</v>
          </cell>
        </row>
        <row r="241">
          <cell r="D241" t="str">
            <v>Basel Local capital surplus</v>
          </cell>
          <cell r="R241">
            <v>0.2</v>
          </cell>
        </row>
        <row r="242">
          <cell r="F242" t="str">
            <v>Risk Weighted Assets Bank Śląski consolidated</v>
          </cell>
          <cell r="I242" t="str">
            <v>Local solvency report, Amin Saadani</v>
          </cell>
          <cell r="J242" t="str">
            <v>ING Bank; Risk Weighted Assets Bank Śląski consolidated</v>
          </cell>
          <cell r="K242" t="str">
            <v>Less urgent</v>
          </cell>
          <cell r="L242" t="str">
            <v>Must be positive</v>
          </cell>
          <cell r="M242">
            <v>-100000000000</v>
          </cell>
          <cell r="N242">
            <v>-1E-8</v>
          </cell>
          <cell r="O242">
            <v>0</v>
          </cell>
          <cell r="P242">
            <v>0</v>
          </cell>
          <cell r="R242">
            <v>0.2</v>
          </cell>
        </row>
        <row r="243">
          <cell r="F243" t="str">
            <v>ING share in Bank Śląski (since 2001)</v>
          </cell>
          <cell r="I243" t="str">
            <v>Eagle</v>
          </cell>
          <cell r="J243" t="str">
            <v>ING Bank; ING share in Bank Śląski (since 2001)</v>
          </cell>
          <cell r="K243" t="str">
            <v>Less urgent</v>
          </cell>
          <cell r="L243" t="str">
            <v>No restriction</v>
          </cell>
          <cell r="M243">
            <v>-100000000000</v>
          </cell>
          <cell r="N243">
            <v>-100000000000</v>
          </cell>
          <cell r="O243">
            <v>0</v>
          </cell>
          <cell r="P243">
            <v>0</v>
          </cell>
          <cell r="R243">
            <v>0.2</v>
          </cell>
        </row>
        <row r="244">
          <cell r="F244" t="str">
            <v>Available CET1 capital Bank Śląski consolidated</v>
          </cell>
          <cell r="I244" t="str">
            <v>Local solvency report, Amin Saadani</v>
          </cell>
          <cell r="J244" t="str">
            <v>ING Bank; Available CET1 capital Bank Śląski consolidated</v>
          </cell>
          <cell r="K244" t="str">
            <v>Less urgent</v>
          </cell>
          <cell r="L244" t="str">
            <v>No restriction</v>
          </cell>
          <cell r="M244">
            <v>-100000000000</v>
          </cell>
          <cell r="N244">
            <v>-100000000000</v>
          </cell>
          <cell r="O244">
            <v>0</v>
          </cell>
          <cell r="P244">
            <v>0</v>
          </cell>
          <cell r="R244">
            <v>0.2</v>
          </cell>
        </row>
        <row r="245">
          <cell r="E245" t="str">
            <v>third party share in available CET1 capital Bank Śląski</v>
          </cell>
          <cell r="J245" t="str">
            <v>ING Bank; third party share in available CET1 capital Bank Śląski</v>
          </cell>
          <cell r="R245">
            <v>0.2</v>
          </cell>
        </row>
        <row r="246">
          <cell r="E246" t="str">
            <v>local CET1 capital requirement Bank Śląski</v>
          </cell>
          <cell r="J246" t="str">
            <v>ING Bank; local CET1 capital requirement Bank Śląski</v>
          </cell>
          <cell r="K246" t="str">
            <v>Less urgent</v>
          </cell>
          <cell r="L246" t="str">
            <v>Must be positive</v>
          </cell>
          <cell r="M246">
            <v>-100000000000</v>
          </cell>
          <cell r="N246">
            <v>-1E-8</v>
          </cell>
          <cell r="O246">
            <v>0</v>
          </cell>
          <cell r="P246">
            <v>0</v>
          </cell>
          <cell r="R246">
            <v>0.2</v>
          </cell>
        </row>
        <row r="247">
          <cell r="E247" t="str">
            <v>third party share in required CET1 capital Bank Śląski</v>
          </cell>
          <cell r="J247" t="str">
            <v>ING Bank; third party share in required CET1 capital Bank Śląski</v>
          </cell>
          <cell r="R247">
            <v>0.2</v>
          </cell>
        </row>
        <row r="248">
          <cell r="D248" t="str">
            <v>counts for ING Bank CET1 capital, Bank Śląski</v>
          </cell>
          <cell r="J248" t="str">
            <v>ING Bank; counts for ING Bank CET1 capital, Bank Śląski</v>
          </cell>
          <cell r="R248">
            <v>0.2</v>
          </cell>
        </row>
        <row r="249">
          <cell r="F249" t="str">
            <v>Risk Weighted Assets Vysya Bank</v>
          </cell>
          <cell r="I249" t="str">
            <v>Local solvency report, Amin Saadani</v>
          </cell>
          <cell r="J249" t="str">
            <v>ING Bank; Risk Weighted Assets Vysya Bank</v>
          </cell>
          <cell r="K249" t="str">
            <v>Less urgent</v>
          </cell>
          <cell r="L249" t="str">
            <v>Must be positive</v>
          </cell>
          <cell r="M249">
            <v>-100000000000</v>
          </cell>
          <cell r="N249">
            <v>-1E-8</v>
          </cell>
          <cell r="O249">
            <v>0</v>
          </cell>
          <cell r="P249">
            <v>0</v>
          </cell>
          <cell r="R249">
            <v>0.2</v>
          </cell>
        </row>
        <row r="250">
          <cell r="F250" t="str">
            <v>ING share in Vysya Bank</v>
          </cell>
          <cell r="I250" t="str">
            <v>Eagle</v>
          </cell>
          <cell r="J250" t="str">
            <v>ING Bank; ING share in Vysya Bank</v>
          </cell>
          <cell r="K250" t="str">
            <v>Less urgent</v>
          </cell>
          <cell r="L250" t="str">
            <v>No restriction</v>
          </cell>
          <cell r="M250">
            <v>-100000000000</v>
          </cell>
          <cell r="N250">
            <v>-100000000000</v>
          </cell>
          <cell r="O250">
            <v>0</v>
          </cell>
          <cell r="P250">
            <v>0</v>
          </cell>
          <cell r="R250">
            <v>0.2</v>
          </cell>
        </row>
        <row r="251">
          <cell r="F251" t="str">
            <v>Available CET1 capital Vysya Bank</v>
          </cell>
          <cell r="I251" t="str">
            <v>Local solvency report, Amin Saadani</v>
          </cell>
          <cell r="J251" t="str">
            <v>ING Bank; Available CET1 capital Vysya Bank</v>
          </cell>
          <cell r="K251" t="str">
            <v>Less urgent</v>
          </cell>
          <cell r="L251" t="str">
            <v>No restriction</v>
          </cell>
          <cell r="M251">
            <v>-100000000000</v>
          </cell>
          <cell r="N251">
            <v>-100000000000</v>
          </cell>
          <cell r="O251">
            <v>0</v>
          </cell>
          <cell r="P251">
            <v>0</v>
          </cell>
          <cell r="R251">
            <v>0.2</v>
          </cell>
        </row>
        <row r="252">
          <cell r="E252" t="str">
            <v>third party share in available CET1 capital Vysya Bank</v>
          </cell>
          <cell r="J252" t="str">
            <v>ING Bank; third party share in available CET1 capital Vysya Bank</v>
          </cell>
          <cell r="R252">
            <v>0.2</v>
          </cell>
        </row>
        <row r="253">
          <cell r="E253" t="str">
            <v>local CET1 capital requirement</v>
          </cell>
          <cell r="J253" t="str">
            <v>ING Bank; local CET1 capital requirement</v>
          </cell>
          <cell r="K253" t="str">
            <v>Less urgent</v>
          </cell>
          <cell r="L253" t="str">
            <v>Must be positive</v>
          </cell>
          <cell r="M253">
            <v>-100000000000</v>
          </cell>
          <cell r="N253">
            <v>-1E-8</v>
          </cell>
          <cell r="O253">
            <v>0</v>
          </cell>
          <cell r="P253">
            <v>0</v>
          </cell>
          <cell r="R253">
            <v>0.2</v>
          </cell>
        </row>
        <row r="254">
          <cell r="E254" t="str">
            <v>third party share in required CET1 capital Vysya Bank</v>
          </cell>
          <cell r="J254" t="str">
            <v>ING Bank; third party share in required CET1 capital Vysya Bank</v>
          </cell>
          <cell r="R254">
            <v>0.2</v>
          </cell>
        </row>
        <row r="255">
          <cell r="D255" t="str">
            <v>counts for ING Bank CET1 capital, Vysya Bank</v>
          </cell>
          <cell r="J255" t="str">
            <v>ING Bank; counts for ING Bank CET1 capital, Vysya Bank</v>
          </cell>
          <cell r="R255">
            <v>0.2</v>
          </cell>
        </row>
        <row r="256">
          <cell r="D256" t="str">
            <v>counts for ING Bank CET1 capital, other entities</v>
          </cell>
          <cell r="J256" t="str">
            <v>ING Bank; counts for ING Bank CET1 capital, other entities</v>
          </cell>
          <cell r="R256">
            <v>0.2</v>
          </cell>
        </row>
        <row r="257">
          <cell r="D257" t="str">
            <v>Basel III Minorities impact from acquisitions and divestments</v>
          </cell>
          <cell r="J257" t="str">
            <v>ING Bank; Basel III Minorities impact from acquisitions and divestments</v>
          </cell>
          <cell r="K257" t="str">
            <v>Less urgent</v>
          </cell>
          <cell r="L257" t="str">
            <v>Must be positive</v>
          </cell>
          <cell r="M257">
            <v>-100000000000</v>
          </cell>
          <cell r="N257">
            <v>-1E-8</v>
          </cell>
          <cell r="O257">
            <v>0</v>
          </cell>
          <cell r="P257">
            <v>0</v>
          </cell>
          <cell r="R257">
            <v>0.2</v>
          </cell>
        </row>
        <row r="258">
          <cell r="C258" t="str">
            <v>Minorities, counting as CET1 capital</v>
          </cell>
          <cell r="I258" t="str">
            <v>temporary from Amin Saadani</v>
          </cell>
          <cell r="J258" t="str">
            <v>ING Bank; Minorities, counting as CET1 capital</v>
          </cell>
          <cell r="R258">
            <v>0.2</v>
          </cell>
        </row>
        <row r="259">
          <cell r="C259" t="str">
            <v>deductions Basel II - shortfall provisions</v>
          </cell>
          <cell r="I259" t="str">
            <v>from above</v>
          </cell>
          <cell r="J259" t="str">
            <v>ING Bank; deductions Basel II - shortfall provisions</v>
          </cell>
          <cell r="K259" t="str">
            <v>Less urgent</v>
          </cell>
          <cell r="L259" t="str">
            <v>Must be positive</v>
          </cell>
          <cell r="M259">
            <v>-100000000000</v>
          </cell>
          <cell r="N259">
            <v>-1E-8</v>
          </cell>
          <cell r="O259">
            <v>0</v>
          </cell>
          <cell r="P259">
            <v>0</v>
          </cell>
          <cell r="R259">
            <v>0.2</v>
          </cell>
        </row>
        <row r="260">
          <cell r="F260" t="str">
            <v>Defined benefit pension fund assets</v>
          </cell>
          <cell r="I260" t="str">
            <v>Gaudi download; Balance sheet S2228 Legal Bank</v>
          </cell>
          <cell r="J260" t="str">
            <v>ING Bank; Defined benefit pension fund assets</v>
          </cell>
          <cell r="K260" t="str">
            <v>Less urgent</v>
          </cell>
          <cell r="L260" t="str">
            <v>Must be positive</v>
          </cell>
          <cell r="M260">
            <v>-100000000000</v>
          </cell>
          <cell r="N260">
            <v>-1E-8</v>
          </cell>
          <cell r="O260">
            <v>0</v>
          </cell>
          <cell r="P260">
            <v>0</v>
          </cell>
          <cell r="R260">
            <v>0.2</v>
          </cell>
        </row>
        <row r="261">
          <cell r="F261" t="str">
            <v>Defined benefit pension fund liabilities</v>
          </cell>
          <cell r="I261" t="str">
            <v>Gaudi download; Balance sheet S2228 Legal Bank</v>
          </cell>
          <cell r="J261" t="str">
            <v>ING Bank; Defined benefit pension fund liabilities</v>
          </cell>
          <cell r="K261" t="str">
            <v>Less urgent</v>
          </cell>
          <cell r="L261" t="str">
            <v>Must be positive</v>
          </cell>
          <cell r="M261">
            <v>-100000000000</v>
          </cell>
          <cell r="N261">
            <v>-1E-8</v>
          </cell>
          <cell r="O261">
            <v>0</v>
          </cell>
          <cell r="P261">
            <v>0</v>
          </cell>
          <cell r="R261">
            <v>0.2</v>
          </cell>
        </row>
        <row r="262">
          <cell r="F262" t="str">
            <v>DTAs related to pensions</v>
          </cell>
          <cell r="I262" t="str">
            <v>from Basel III overview Frank Nijssen</v>
          </cell>
          <cell r="J262" t="str">
            <v>ING Bank; DTAs related to pensions</v>
          </cell>
          <cell r="K262" t="str">
            <v>Less urgent</v>
          </cell>
          <cell r="L262" t="str">
            <v>Must be positive</v>
          </cell>
          <cell r="M262">
            <v>-100000000000</v>
          </cell>
          <cell r="N262">
            <v>-1E-8</v>
          </cell>
          <cell r="O262">
            <v>0</v>
          </cell>
          <cell r="P262">
            <v>0</v>
          </cell>
          <cell r="R262">
            <v>0.2</v>
          </cell>
        </row>
        <row r="263">
          <cell r="F263" t="str">
            <v>Pensions payable</v>
          </cell>
          <cell r="I263" t="str">
            <v>from Basel III overview Frank Nijssen</v>
          </cell>
          <cell r="J263" t="str">
            <v>ING Bank; Pensions payable</v>
          </cell>
          <cell r="K263" t="str">
            <v>Less urgent</v>
          </cell>
          <cell r="L263" t="str">
            <v>Must be positive</v>
          </cell>
          <cell r="M263">
            <v>-100000000000</v>
          </cell>
          <cell r="N263">
            <v>-1E-8</v>
          </cell>
          <cell r="O263">
            <v>0</v>
          </cell>
          <cell r="P263">
            <v>0</v>
          </cell>
          <cell r="R263">
            <v>0.2</v>
          </cell>
        </row>
        <row r="264">
          <cell r="E264" t="str">
            <v>Deduction defined benefit pension fund assets (before tax)</v>
          </cell>
          <cell r="I264" t="str">
            <v>from above</v>
          </cell>
          <cell r="J264" t="str">
            <v>ING Bank; Deduction defined benefit pension fund assets (before tax)</v>
          </cell>
          <cell r="K264" t="str">
            <v>Less urgent</v>
          </cell>
          <cell r="L264" t="str">
            <v>Must be positive</v>
          </cell>
          <cell r="M264">
            <v>-100000000000</v>
          </cell>
          <cell r="N264">
            <v>-1E-8</v>
          </cell>
          <cell r="O264">
            <v>0</v>
          </cell>
          <cell r="P264">
            <v>0</v>
          </cell>
          <cell r="R264">
            <v>0.2</v>
          </cell>
        </row>
        <row r="265">
          <cell r="E265" t="str">
            <v>Deduction defined benefit pension fund assets (tax)</v>
          </cell>
          <cell r="I265">
            <v>0.25</v>
          </cell>
          <cell r="J265" t="str">
            <v>ING Bank; Deduction defined benefit pension fund assets (tax)</v>
          </cell>
          <cell r="K265" t="str">
            <v>Less urgent</v>
          </cell>
          <cell r="L265" t="str">
            <v>Must be positive</v>
          </cell>
          <cell r="M265">
            <v>-100000000000</v>
          </cell>
          <cell r="N265">
            <v>-1E-8</v>
          </cell>
          <cell r="O265">
            <v>0</v>
          </cell>
          <cell r="P265">
            <v>0</v>
          </cell>
          <cell r="R265">
            <v>0.2</v>
          </cell>
        </row>
        <row r="266">
          <cell r="D266" t="str">
            <v>Deduction defined benefit pension fund assets</v>
          </cell>
          <cell r="I266" t="str">
            <v>from above</v>
          </cell>
          <cell r="J266" t="str">
            <v>ING Bank; Deduction defined benefit pension fund assets</v>
          </cell>
          <cell r="K266" t="str">
            <v>Less urgent</v>
          </cell>
          <cell r="L266" t="str">
            <v>Must be positive</v>
          </cell>
          <cell r="M266">
            <v>-100000000000</v>
          </cell>
          <cell r="N266">
            <v>-1E-8</v>
          </cell>
          <cell r="O266">
            <v>0</v>
          </cell>
          <cell r="P266">
            <v>0</v>
          </cell>
          <cell r="R266">
            <v>0.2</v>
          </cell>
        </row>
        <row r="267">
          <cell r="E267" t="str">
            <v>Unrecognised actuarial gains/losses (before tax)</v>
          </cell>
          <cell r="I267" t="str">
            <v>ING Bank annual accounts (Summary of pension benefits)</v>
          </cell>
          <cell r="J267" t="str">
            <v>ING Bank; Unrecognised actuarial gains/losses (before tax)</v>
          </cell>
          <cell r="K267" t="str">
            <v>Less urgent</v>
          </cell>
          <cell r="L267" t="str">
            <v>No restriction</v>
          </cell>
          <cell r="M267">
            <v>-100000000000</v>
          </cell>
          <cell r="N267">
            <v>-100000000000</v>
          </cell>
          <cell r="O267">
            <v>0</v>
          </cell>
          <cell r="P267">
            <v>0</v>
          </cell>
          <cell r="R267">
            <v>0.5</v>
          </cell>
        </row>
        <row r="268">
          <cell r="E268" t="str">
            <v>Unrecognised actuarial gains/losses (tax)</v>
          </cell>
          <cell r="I268">
            <v>0.25</v>
          </cell>
          <cell r="J268" t="str">
            <v>ING Bank; Unrecognised actuarial gains/losses (tax)</v>
          </cell>
          <cell r="K268" t="str">
            <v>Less urgent</v>
          </cell>
          <cell r="L268" t="str">
            <v>No restriction</v>
          </cell>
          <cell r="M268">
            <v>-100000000000</v>
          </cell>
          <cell r="N268">
            <v>-100000000000</v>
          </cell>
          <cell r="O268">
            <v>0</v>
          </cell>
          <cell r="P268">
            <v>0</v>
          </cell>
          <cell r="R268">
            <v>0.5</v>
          </cell>
        </row>
        <row r="269">
          <cell r="D269" t="str">
            <v>Unrecognised actuarial gains/losses (after tax)</v>
          </cell>
          <cell r="I269" t="str">
            <v>from above</v>
          </cell>
          <cell r="J269" t="str">
            <v>ING Bank; Unrecognised actuarial gains/losses (after tax)</v>
          </cell>
          <cell r="K269" t="str">
            <v>Less urgent</v>
          </cell>
          <cell r="L269" t="str">
            <v>No restriction</v>
          </cell>
          <cell r="M269">
            <v>-100000000000</v>
          </cell>
          <cell r="N269">
            <v>-100000000000</v>
          </cell>
          <cell r="O269">
            <v>0</v>
          </cell>
          <cell r="P269">
            <v>0</v>
          </cell>
          <cell r="R269">
            <v>0.5</v>
          </cell>
        </row>
        <row r="270">
          <cell r="C270" t="str">
            <v>Unrecognised actuarial gains/losses</v>
          </cell>
          <cell r="I270" t="str">
            <v>phased out 2015-2019 (DNB ruling for IAS19R)</v>
          </cell>
          <cell r="J270" t="str">
            <v>ING Bank; Unrecognised actuarial gains/losses</v>
          </cell>
          <cell r="K270" t="str">
            <v>Less urgent</v>
          </cell>
          <cell r="L270" t="str">
            <v>No restriction</v>
          </cell>
          <cell r="M270">
            <v>-100000000000</v>
          </cell>
          <cell r="N270">
            <v>-100000000000</v>
          </cell>
          <cell r="O270">
            <v>0</v>
          </cell>
          <cell r="P270">
            <v>0</v>
          </cell>
          <cell r="R270">
            <v>0.5</v>
          </cell>
        </row>
        <row r="271">
          <cell r="D271" t="str">
            <v>Funded status (before tax)</v>
          </cell>
          <cell r="I271" t="str">
            <v>from above</v>
          </cell>
          <cell r="J271" t="str">
            <v>ING Bank; Funded status (before tax)</v>
          </cell>
          <cell r="K271" t="str">
            <v>Less urgent</v>
          </cell>
          <cell r="L271" t="str">
            <v>Must be positive</v>
          </cell>
          <cell r="M271">
            <v>-100000000000</v>
          </cell>
          <cell r="N271">
            <v>-1E-8</v>
          </cell>
          <cell r="O271">
            <v>0</v>
          </cell>
          <cell r="P271">
            <v>0</v>
          </cell>
          <cell r="R271">
            <v>0.5</v>
          </cell>
        </row>
        <row r="272">
          <cell r="D272" t="str">
            <v>Funded status (tax)</v>
          </cell>
          <cell r="I272">
            <v>0.25</v>
          </cell>
          <cell r="J272" t="str">
            <v>ING Bank; Funded status (tax)</v>
          </cell>
          <cell r="K272" t="str">
            <v>Less urgent</v>
          </cell>
          <cell r="L272" t="str">
            <v>Must be positive</v>
          </cell>
          <cell r="M272">
            <v>-100000000000</v>
          </cell>
          <cell r="N272">
            <v>-1E-8</v>
          </cell>
          <cell r="O272">
            <v>0</v>
          </cell>
          <cell r="P272">
            <v>0</v>
          </cell>
          <cell r="R272">
            <v>0.5</v>
          </cell>
        </row>
        <row r="273">
          <cell r="C273" t="str">
            <v>Funded status (after tax)</v>
          </cell>
          <cell r="I273" t="str">
            <v>from above</v>
          </cell>
          <cell r="J273" t="str">
            <v>ING Bank; Funded status (after tax)</v>
          </cell>
          <cell r="K273" t="str">
            <v>Less urgent</v>
          </cell>
          <cell r="L273" t="str">
            <v>No restriction</v>
          </cell>
          <cell r="M273">
            <v>-100000000000</v>
          </cell>
          <cell r="N273">
            <v>-100000000000</v>
          </cell>
          <cell r="O273">
            <v>0</v>
          </cell>
          <cell r="P273">
            <v>0</v>
          </cell>
          <cell r="R273">
            <v>0.5</v>
          </cell>
        </row>
        <row r="274">
          <cell r="D274" t="str">
            <v>Software intangibles</v>
          </cell>
          <cell r="I274" t="str">
            <v>GF&amp;C/RegRep, Theo Wisch, HLB00031_TIER123, [BIII quarter] sheet</v>
          </cell>
          <cell r="J274" t="str">
            <v>ING Bank; Software intangibles</v>
          </cell>
          <cell r="K274" t="str">
            <v>Less urgent</v>
          </cell>
          <cell r="L274" t="str">
            <v>Must be positive</v>
          </cell>
          <cell r="M274">
            <v>-100000000000</v>
          </cell>
          <cell r="N274">
            <v>-1E-8</v>
          </cell>
          <cell r="O274">
            <v>0</v>
          </cell>
          <cell r="P274">
            <v>0</v>
          </cell>
          <cell r="R274">
            <v>0.2</v>
          </cell>
        </row>
        <row r="275">
          <cell r="D275" t="str">
            <v>Other intangible assets</v>
          </cell>
          <cell r="I275" t="str">
            <v>Gaudi download; Balance sheet S2228 Legal Bank</v>
          </cell>
          <cell r="J275" t="str">
            <v>ING Bank; Other intangible assets</v>
          </cell>
          <cell r="K275" t="str">
            <v>Less urgent</v>
          </cell>
          <cell r="L275" t="str">
            <v>Must be positive</v>
          </cell>
          <cell r="M275">
            <v>-100000000000</v>
          </cell>
          <cell r="N275">
            <v>-1E-8</v>
          </cell>
          <cell r="O275">
            <v>0</v>
          </cell>
          <cell r="P275">
            <v>0</v>
          </cell>
          <cell r="R275">
            <v>0.2</v>
          </cell>
        </row>
        <row r="276">
          <cell r="C276" t="str">
            <v>deduct software intangibles</v>
          </cell>
          <cell r="I276" t="str">
            <v>from above</v>
          </cell>
          <cell r="J276" t="str">
            <v>ING Bank; deduct software intangibles</v>
          </cell>
          <cell r="K276" t="str">
            <v>Less urgent</v>
          </cell>
          <cell r="L276" t="str">
            <v>Must be positive</v>
          </cell>
          <cell r="M276">
            <v>-100000000000</v>
          </cell>
          <cell r="N276">
            <v>-1E-8</v>
          </cell>
          <cell r="O276">
            <v>0</v>
          </cell>
          <cell r="P276">
            <v>0</v>
          </cell>
          <cell r="R276">
            <v>0.2</v>
          </cell>
        </row>
        <row r="277">
          <cell r="C277" t="str">
            <v>other changes</v>
          </cell>
          <cell r="I277" t="str">
            <v>from above</v>
          </cell>
          <cell r="J277" t="str">
            <v>ING Bank; other changes</v>
          </cell>
          <cell r="K277" t="str">
            <v>Less urgent</v>
          </cell>
          <cell r="L277" t="str">
            <v>Must be positive</v>
          </cell>
          <cell r="M277">
            <v>-100000000000</v>
          </cell>
          <cell r="N277">
            <v>-1E-8</v>
          </cell>
          <cell r="O277">
            <v>0</v>
          </cell>
          <cell r="P277">
            <v>0</v>
          </cell>
          <cell r="R277">
            <v>0.2</v>
          </cell>
        </row>
        <row r="278">
          <cell r="C278" t="str">
            <v>ING shares held by ING Bank</v>
          </cell>
          <cell r="I278" t="str">
            <v>from below</v>
          </cell>
          <cell r="J278" t="str">
            <v>ING Bank; ING shares held by ING Bank</v>
          </cell>
          <cell r="K278" t="str">
            <v>Urgent</v>
          </cell>
          <cell r="L278" t="str">
            <v>Must be negative</v>
          </cell>
          <cell r="M278">
            <v>0</v>
          </cell>
          <cell r="N278">
            <v>100000000000</v>
          </cell>
          <cell r="O278">
            <v>-100000000000</v>
          </cell>
          <cell r="P278">
            <v>-100000000000</v>
          </cell>
          <cell r="R278">
            <v>0.2</v>
          </cell>
        </row>
        <row r="279">
          <cell r="C279" t="str">
            <v>prudent valuation adjustment</v>
          </cell>
          <cell r="I279" t="str">
            <v>Edwin Zeldenthuis, Serge Fontenoy</v>
          </cell>
          <cell r="J279" t="str">
            <v>ING Bank; prudent valuation adjustment</v>
          </cell>
          <cell r="K279" t="str">
            <v>Urgent</v>
          </cell>
          <cell r="L279" t="str">
            <v>Must be negative</v>
          </cell>
          <cell r="M279">
            <v>0</v>
          </cell>
          <cell r="N279">
            <v>100000000000</v>
          </cell>
          <cell r="O279">
            <v>-100000000000</v>
          </cell>
          <cell r="P279">
            <v>-100000000000</v>
          </cell>
          <cell r="R279">
            <v>0.2</v>
          </cell>
        </row>
        <row r="280">
          <cell r="C280" t="str">
            <v>Basel III CT1 impact from acquisitions and divestments</v>
          </cell>
          <cell r="J280" t="str">
            <v>ING Bank; Basel III CT1 impact from acquisitions and divestments</v>
          </cell>
          <cell r="K280" t="str">
            <v>Less urgent</v>
          </cell>
          <cell r="L280" t="str">
            <v>Must be positive</v>
          </cell>
          <cell r="M280">
            <v>-100000000000</v>
          </cell>
          <cell r="N280">
            <v>-1E-8</v>
          </cell>
          <cell r="O280">
            <v>0</v>
          </cell>
          <cell r="P280">
            <v>0</v>
          </cell>
          <cell r="R280">
            <v>0.2</v>
          </cell>
        </row>
        <row r="281">
          <cell r="C281" t="str">
            <v>deduct IAS19 before this was done in IFRS</v>
          </cell>
          <cell r="J281" t="str">
            <v>ING Bank; deduct IAS19 before this was done in IFRS</v>
          </cell>
          <cell r="K281" t="str">
            <v>Less urgent</v>
          </cell>
          <cell r="L281" t="str">
            <v>Must be positive</v>
          </cell>
          <cell r="M281">
            <v>-100000000000</v>
          </cell>
          <cell r="N281">
            <v>-1E-8</v>
          </cell>
          <cell r="O281">
            <v>0</v>
          </cell>
          <cell r="P281">
            <v>0</v>
          </cell>
          <cell r="R281">
            <v>0.2</v>
          </cell>
        </row>
        <row r="282">
          <cell r="B282" t="str">
            <v>Core Tier 1 equity (Basel III fully loaded)</v>
          </cell>
          <cell r="J282" t="str">
            <v>ING Bank; Core Tier 1 equity (Basel III fully loaded)</v>
          </cell>
          <cell r="R282">
            <v>0.2</v>
          </cell>
        </row>
        <row r="283">
          <cell r="B283" t="str">
            <v>Core Tier 1 equity (Basel III fully loaded)</v>
          </cell>
          <cell r="I283" t="str">
            <v>idem, as % of Basel II Core Tier 1 equity</v>
          </cell>
          <cell r="J283" t="str">
            <v>ING Bank; Core Tier 1 equity (Basel III fully loaded)</v>
          </cell>
          <cell r="R283">
            <v>0.2</v>
          </cell>
        </row>
        <row r="284">
          <cell r="D284" t="str">
            <v>Hybrid capital (assuming it is replaced by Basel III eligible hybrid capital)</v>
          </cell>
          <cell r="J284" t="str">
            <v>ING Bank; Hybrid capital (assuming it is replaced by Basel III eligible hybrid capital)</v>
          </cell>
          <cell r="R284">
            <v>0.2</v>
          </cell>
          <cell r="S284">
            <v>496.52432969215499</v>
          </cell>
          <cell r="T284">
            <v>2396.6766084363016</v>
          </cell>
          <cell r="U284">
            <v>2655.4939218694676</v>
          </cell>
          <cell r="V284">
            <v>3071.169686985173</v>
          </cell>
          <cell r="W284">
            <v>3141.5113520840391</v>
          </cell>
          <cell r="X284">
            <v>3180.5711664181672</v>
          </cell>
          <cell r="Y284">
            <v>2873.8756947953511</v>
          </cell>
          <cell r="Z284">
            <v>3687.3570199412898</v>
          </cell>
        </row>
        <row r="285">
          <cell r="F285" t="str">
            <v>local T1 capital requirement Bank Śląski</v>
          </cell>
          <cell r="J285" t="str">
            <v>ING Bank; local T1 capital requirement Bank Śląski</v>
          </cell>
          <cell r="K285" t="str">
            <v>Less urgent</v>
          </cell>
          <cell r="L285" t="str">
            <v>Must be positive</v>
          </cell>
          <cell r="M285">
            <v>-100000000000</v>
          </cell>
          <cell r="N285">
            <v>-1E-8</v>
          </cell>
          <cell r="O285">
            <v>0</v>
          </cell>
          <cell r="P285">
            <v>0</v>
          </cell>
          <cell r="R285">
            <v>0.2</v>
          </cell>
        </row>
        <row r="286">
          <cell r="F286" t="str">
            <v>third party share in required total T1 capital Bank Śląski</v>
          </cell>
          <cell r="J286" t="str">
            <v>ING Bank; third party share in required total T1 capital Bank Śląski</v>
          </cell>
          <cell r="R286">
            <v>0.2</v>
          </cell>
        </row>
        <row r="287">
          <cell r="E287" t="str">
            <v>counts for ING Bank total T1 capital, Bank Śląski</v>
          </cell>
          <cell r="J287" t="str">
            <v>ING Bank; counts for ING Bank total T1 capital, Bank Śląski</v>
          </cell>
          <cell r="R287">
            <v>0.2</v>
          </cell>
        </row>
        <row r="288">
          <cell r="F288" t="str">
            <v>local T1 capital requirement Vysya Bank</v>
          </cell>
          <cell r="J288" t="str">
            <v>ING Bank; local T1 capital requirement Vysya Bank</v>
          </cell>
          <cell r="K288" t="str">
            <v>Less urgent</v>
          </cell>
          <cell r="L288" t="str">
            <v>Must be positive</v>
          </cell>
          <cell r="M288">
            <v>-100000000000</v>
          </cell>
          <cell r="N288">
            <v>-1E-8</v>
          </cell>
          <cell r="O288">
            <v>0</v>
          </cell>
          <cell r="P288">
            <v>0</v>
          </cell>
          <cell r="R288">
            <v>0.2</v>
          </cell>
        </row>
        <row r="289">
          <cell r="F289" t="str">
            <v>third party share in required total T1 capital Vysya Bank</v>
          </cell>
          <cell r="J289" t="str">
            <v>ING Bank; third party share in required total T1 capital Vysya Bank</v>
          </cell>
          <cell r="R289">
            <v>0.2</v>
          </cell>
        </row>
        <row r="290">
          <cell r="E290" t="str">
            <v>counts for ING Bank total T1 capital, Vysya Bank</v>
          </cell>
          <cell r="J290" t="str">
            <v>ING Bank; counts for ING Bank total T1 capital, Vysya Bank</v>
          </cell>
          <cell r="R290">
            <v>0.2</v>
          </cell>
        </row>
        <row r="291">
          <cell r="D291" t="str">
            <v>Capital surplus attributable to other shareholders</v>
          </cell>
          <cell r="I291" t="str">
            <v>from above</v>
          </cell>
          <cell r="J291" t="str">
            <v>ING Bank; Capital surplus attributable to other shareholders</v>
          </cell>
          <cell r="R291">
            <v>0.2</v>
          </cell>
        </row>
        <row r="292">
          <cell r="C292" t="str">
            <v>Additional Tier (AT1) capital (fully loaded)</v>
          </cell>
          <cell r="J292" t="str">
            <v>ING Bank; Additional Tier (AT1) capital (fully loaded)</v>
          </cell>
        </row>
        <row r="293">
          <cell r="B293" t="str">
            <v>Tier 1 equity (Basel III fully loaded)</v>
          </cell>
          <cell r="J293" t="str">
            <v>ING Bank; Tier 1 equity (Basel III fully loaded)</v>
          </cell>
          <cell r="R293">
            <v>0.2</v>
          </cell>
        </row>
        <row r="294">
          <cell r="D294" t="str">
            <v>Tier 2 instruments (fully loaded)</v>
          </cell>
          <cell r="J294" t="str">
            <v>ING Bank; Tier 2 instruments (fully loaded)</v>
          </cell>
          <cell r="R294">
            <v>0.2</v>
          </cell>
        </row>
        <row r="295">
          <cell r="D295" t="str">
            <v>position in own Tier 2 (limit for market making)</v>
          </cell>
          <cell r="I295" t="str">
            <v>from below</v>
          </cell>
          <cell r="J295" t="str">
            <v xml:space="preserve">ING Bank; </v>
          </cell>
          <cell r="K295" t="str">
            <v>Urgent</v>
          </cell>
          <cell r="L295" t="str">
            <v>Must be negative</v>
          </cell>
          <cell r="M295">
            <v>0</v>
          </cell>
          <cell r="N295">
            <v>100000000000</v>
          </cell>
          <cell r="O295">
            <v>-100000000000</v>
          </cell>
          <cell r="P295">
            <v>-100000000000</v>
          </cell>
          <cell r="R295">
            <v>0.2</v>
          </cell>
        </row>
        <row r="296">
          <cell r="F296" t="str">
            <v>local total capital requirement Bank Śląski</v>
          </cell>
          <cell r="J296" t="str">
            <v>ING Bank; local total capital requirement Bank Śląski</v>
          </cell>
          <cell r="K296" t="str">
            <v>Less urgent</v>
          </cell>
          <cell r="L296" t="str">
            <v>Must be positive</v>
          </cell>
          <cell r="M296">
            <v>-100000000000</v>
          </cell>
          <cell r="N296">
            <v>-1E-8</v>
          </cell>
          <cell r="O296">
            <v>0</v>
          </cell>
          <cell r="P296">
            <v>0</v>
          </cell>
          <cell r="R296">
            <v>0.2</v>
          </cell>
        </row>
        <row r="297">
          <cell r="F297" t="str">
            <v>third party share in required total capital Bank Śląski</v>
          </cell>
          <cell r="J297" t="str">
            <v>ING Bank; third party share in required total capital Bank Śląski</v>
          </cell>
          <cell r="R297">
            <v>0.2</v>
          </cell>
        </row>
        <row r="298">
          <cell r="E298" t="str">
            <v>counts for ING Bank total capital, Bank Śląski</v>
          </cell>
          <cell r="J298" t="str">
            <v>ING Bank; counts for ING Bank total capital, Bank Śląski</v>
          </cell>
          <cell r="R298">
            <v>0.2</v>
          </cell>
        </row>
        <row r="299">
          <cell r="F299" t="str">
            <v>local total capital requirement Vysya Bank</v>
          </cell>
          <cell r="J299" t="str">
            <v>ING Bank; local total capital requirement Vysya Bank</v>
          </cell>
          <cell r="K299" t="str">
            <v>Less urgent</v>
          </cell>
          <cell r="L299" t="str">
            <v>Must be positive</v>
          </cell>
          <cell r="M299">
            <v>-100000000000</v>
          </cell>
          <cell r="N299">
            <v>-1E-8</v>
          </cell>
          <cell r="O299">
            <v>0</v>
          </cell>
          <cell r="P299">
            <v>0</v>
          </cell>
          <cell r="R299">
            <v>0.2</v>
          </cell>
        </row>
        <row r="300">
          <cell r="F300" t="str">
            <v>third party share in required total capital Vysya Bank</v>
          </cell>
          <cell r="J300" t="str">
            <v>ING Bank; third party share in required total capital Vysya Bank</v>
          </cell>
          <cell r="R300">
            <v>0.2</v>
          </cell>
        </row>
        <row r="301">
          <cell r="E301" t="str">
            <v>counts for ING Bank total capital, Vysya Bank</v>
          </cell>
          <cell r="J301" t="str">
            <v>ING Bank; counts for ING Bank total capital, Vysya Bank</v>
          </cell>
          <cell r="R301">
            <v>0.2</v>
          </cell>
        </row>
        <row r="302">
          <cell r="D302" t="str">
            <v>Capital surplus attributable to other shareholders</v>
          </cell>
          <cell r="I302" t="str">
            <v>from above</v>
          </cell>
          <cell r="J302" t="str">
            <v>ING Bank; Capital surplus attributable to other shareholders</v>
          </cell>
          <cell r="R302">
            <v>0.2</v>
          </cell>
        </row>
        <row r="303">
          <cell r="D303" t="str">
            <v>Basel III T2 impact from acquisitions and divestments</v>
          </cell>
          <cell r="J303" t="str">
            <v>ING Bank; Basel III T2 impact from acquisitions and divestments</v>
          </cell>
          <cell r="K303" t="str">
            <v>Less urgent</v>
          </cell>
          <cell r="L303" t="str">
            <v>Must be positive</v>
          </cell>
          <cell r="M303">
            <v>-100000000000</v>
          </cell>
          <cell r="N303">
            <v>-1E-8</v>
          </cell>
          <cell r="O303">
            <v>0</v>
          </cell>
          <cell r="P303">
            <v>0</v>
          </cell>
          <cell r="R303">
            <v>0.2</v>
          </cell>
        </row>
        <row r="304">
          <cell r="C304" t="str">
            <v>Tier 2 capital (fully loaded)</v>
          </cell>
          <cell r="J304" t="str">
            <v>ING Bank; Tier 2 capital (fully loaded)</v>
          </cell>
          <cell r="R304">
            <v>0.2</v>
          </cell>
        </row>
        <row r="305">
          <cell r="B305" t="str">
            <v>Total equity (Basel III fully loaded)</v>
          </cell>
          <cell r="J305" t="str">
            <v>ING Bank; Total equity (Basel III fully loaded)</v>
          </cell>
          <cell r="R305">
            <v>0.2</v>
          </cell>
        </row>
        <row r="306">
          <cell r="B306" t="str">
            <v>Risk weighted assets</v>
          </cell>
          <cell r="J306" t="str">
            <v>ING Bank; Risk weighted assets</v>
          </cell>
          <cell r="R306">
            <v>0.2</v>
          </cell>
        </row>
        <row r="307">
          <cell r="E307" t="str">
            <v>RWAs for deductions not deducted under the 15% threshold</v>
          </cell>
          <cell r="I307">
            <v>2.5</v>
          </cell>
          <cell r="J307" t="str">
            <v>ING Bank; RWAs for deductions not deducted under the 15% threshold</v>
          </cell>
          <cell r="R307">
            <v>0.2</v>
          </cell>
        </row>
        <row r="308">
          <cell r="F308" t="str">
            <v>deductions Basel II - securitisation first loss</v>
          </cell>
          <cell r="I308" t="str">
            <v>from above</v>
          </cell>
          <cell r="J308" t="str">
            <v>ING Bank; deductions Basel II - securitisation first loss</v>
          </cell>
          <cell r="K308" t="str">
            <v>Less urgent</v>
          </cell>
          <cell r="L308" t="str">
            <v>Must be positive</v>
          </cell>
          <cell r="M308">
            <v>-100000000000</v>
          </cell>
          <cell r="N308">
            <v>-1E-8</v>
          </cell>
          <cell r="O308">
            <v>0</v>
          </cell>
          <cell r="P308">
            <v>0</v>
          </cell>
          <cell r="R308">
            <v>0.2</v>
          </cell>
        </row>
        <row r="309">
          <cell r="E309" t="str">
            <v>RWAs for former Tier 1 deductions</v>
          </cell>
          <cell r="I309">
            <v>12.5</v>
          </cell>
          <cell r="J309" t="str">
            <v>ING Bank; RWAs for former Tier 1 deductions</v>
          </cell>
          <cell r="R309">
            <v>0.2</v>
          </cell>
        </row>
        <row r="310">
          <cell r="E310" t="str">
            <v>New RWA for volatility in Credit Value Adjustments (CVA)</v>
          </cell>
          <cell r="I310" t="str">
            <v>CCRM, Luis Faustino</v>
          </cell>
          <cell r="J310" t="str">
            <v>ING Bank; New RWA for volatility in Credit Value Adjustments (CVA)</v>
          </cell>
          <cell r="R310">
            <v>0.2</v>
          </cell>
        </row>
        <row r="311">
          <cell r="E311" t="str">
            <v xml:space="preserve">Additional CRWA due to the increased Asset Value Correlation </v>
          </cell>
          <cell r="I311" t="str">
            <v>CCRM, Luis Faustino</v>
          </cell>
          <cell r="J311" t="str">
            <v xml:space="preserve">ING Bank; Additional CRWA due to the increased Asset Value Correlation </v>
          </cell>
          <cell r="R311">
            <v>0.2</v>
          </cell>
        </row>
        <row r="312">
          <cell r="E312" t="str">
            <v>CRWAs for central counterparties (CCP)</v>
          </cell>
          <cell r="I312" t="str">
            <v>CCRM, Luis Faustino</v>
          </cell>
          <cell r="J312" t="str">
            <v>ING Bank; CRWAs for central counterparties (CCP)</v>
          </cell>
          <cell r="R312">
            <v>0.2</v>
          </cell>
        </row>
        <row r="313">
          <cell r="E313" t="str">
            <v>Additional CRWA for increased haircut for illiquid collateral</v>
          </cell>
          <cell r="I313" t="str">
            <v>CCRM, Luis Faustino</v>
          </cell>
          <cell r="J313" t="str">
            <v>ING Bank; Additional CRWA for increased haircut for illiquid collateral</v>
          </cell>
          <cell r="R313">
            <v>0.2</v>
          </cell>
        </row>
        <row r="314">
          <cell r="E314" t="str">
            <v>RWA (pension assets and intangibles)</v>
          </cell>
          <cell r="J314" t="str">
            <v>ING Bank; RWA (pension assets and intangibles)</v>
          </cell>
          <cell r="R314">
            <v>0.2</v>
          </cell>
        </row>
        <row r="315">
          <cell r="D315" t="str">
            <v>Additional RWAs</v>
          </cell>
          <cell r="J315" t="str">
            <v>ING Bank; Additional RWAs</v>
          </cell>
          <cell r="K315" t="str">
            <v>Less urgent</v>
          </cell>
          <cell r="L315" t="str">
            <v>Must be positive</v>
          </cell>
          <cell r="M315">
            <v>-100000000000</v>
          </cell>
          <cell r="N315">
            <v>-1E-8</v>
          </cell>
          <cell r="O315">
            <v>0</v>
          </cell>
          <cell r="P315">
            <v>0</v>
          </cell>
          <cell r="R315">
            <v>0.2</v>
          </cell>
        </row>
        <row r="316">
          <cell r="C316" t="str">
            <v>Basel III RWAs (excl currency impact)</v>
          </cell>
          <cell r="J316" t="str">
            <v>ING Bank; Basel III RWAs (excl currency impact)</v>
          </cell>
          <cell r="R316">
            <v>0.2</v>
          </cell>
        </row>
        <row r="317">
          <cell r="C317" t="str">
            <v>Additional RWAs from acquisitions &amp; divestitures</v>
          </cell>
          <cell r="I317" t="str">
            <v>(Basel III -/- Basel II)</v>
          </cell>
          <cell r="J317" t="str">
            <v>ING Bank; Additional RWAs from acquisitions &amp; divestitures</v>
          </cell>
          <cell r="K317" t="str">
            <v>Less urgent</v>
          </cell>
          <cell r="L317" t="str">
            <v>Must be positive</v>
          </cell>
          <cell r="M317">
            <v>-100000000000</v>
          </cell>
          <cell r="N317">
            <v>-1E-8</v>
          </cell>
          <cell r="O317">
            <v>0</v>
          </cell>
          <cell r="P317">
            <v>0</v>
          </cell>
          <cell r="R317">
            <v>0.2</v>
          </cell>
        </row>
        <row r="318">
          <cell r="C318" t="str">
            <v>Currency impact forecast</v>
          </cell>
          <cell r="I318" t="str">
            <v>To be done</v>
          </cell>
          <cell r="J318" t="str">
            <v>ING Bank; Currency impact forecast</v>
          </cell>
          <cell r="R318">
            <v>0.2</v>
          </cell>
        </row>
        <row r="319">
          <cell r="B319" t="str">
            <v>Basel III RWAs</v>
          </cell>
          <cell r="J319" t="str">
            <v>ING Bank; Basel III RWAs</v>
          </cell>
          <cell r="R319">
            <v>0.2</v>
          </cell>
        </row>
        <row r="320">
          <cell r="C320" t="str">
            <v>8% own fund requirement</v>
          </cell>
          <cell r="I320">
            <v>0.08</v>
          </cell>
          <cell r="J320" t="str">
            <v>ING Bank; 8% own fund requirement</v>
          </cell>
          <cell r="R320">
            <v>0.2</v>
          </cell>
        </row>
        <row r="321">
          <cell r="C321" t="str">
            <v>target CET1 ratio ING Bank (Basel III)</v>
          </cell>
          <cell r="I321" t="str">
            <v>[Targets] sheet</v>
          </cell>
          <cell r="J321" t="str">
            <v>ING Bank; target CET1 ratio ING Bank (Basel III)</v>
          </cell>
          <cell r="K321">
            <v>33</v>
          </cell>
          <cell r="L321">
            <v>2</v>
          </cell>
          <cell r="M321">
            <v>7</v>
          </cell>
          <cell r="N321">
            <v>4</v>
          </cell>
          <cell r="R321">
            <v>0.2</v>
          </cell>
        </row>
        <row r="322">
          <cell r="B322" t="str">
            <v>Basel III core Tier 1 ratio (excluding CRD III)</v>
          </cell>
          <cell r="I322" t="str">
            <v>(also known as Basel 2½)</v>
          </cell>
          <cell r="J322" t="str">
            <v>ING Bank; Basel III core Tier 1 ratio (excluding CRD III)</v>
          </cell>
          <cell r="R322">
            <v>0.2</v>
          </cell>
        </row>
        <row r="323">
          <cell r="B323" t="str">
            <v>CET1 capital Excess</v>
          </cell>
        </row>
        <row r="325">
          <cell r="C325" t="str">
            <v>RWA (CRD III)</v>
          </cell>
          <cell r="I325" t="str">
            <v>exclude</v>
          </cell>
          <cell r="J325" t="str">
            <v xml:space="preserve">ING Bank; </v>
          </cell>
          <cell r="R325">
            <v>0.2</v>
          </cell>
        </row>
        <row r="326">
          <cell r="B326" t="str">
            <v>Basel III RWAs (including CRD III)</v>
          </cell>
          <cell r="J326" t="str">
            <v>ING Bank; Basel III RWAs (including CRD III)</v>
          </cell>
          <cell r="R326">
            <v>0.2</v>
          </cell>
        </row>
        <row r="327">
          <cell r="B327" t="str">
            <v>Basel III core Tier 1 ratio (including CRD III)</v>
          </cell>
          <cell r="I327" t="str">
            <v>(also known as Basel 2½)</v>
          </cell>
          <cell r="J327" t="str">
            <v>ING Bank; Basel III core Tier 1 ratio (including CRD III)</v>
          </cell>
          <cell r="R327">
            <v>0.2</v>
          </cell>
        </row>
        <row r="328">
          <cell r="B328" t="str">
            <v>Basel III excess (including CRD III)</v>
          </cell>
          <cell r="J328" t="str">
            <v>ING Bank; Basel III excess (including CRD III)</v>
          </cell>
          <cell r="R328">
            <v>0.2</v>
          </cell>
        </row>
        <row r="329">
          <cell r="C329" t="str">
            <v>target Tier 1 ratio ING Bank (Basel III)</v>
          </cell>
          <cell r="I329" t="str">
            <v>[Targets] sheet</v>
          </cell>
          <cell r="J329" t="str">
            <v>ING Bank; target Tier 1 ratio ING Bank (Basel III)</v>
          </cell>
          <cell r="K329">
            <v>40</v>
          </cell>
          <cell r="L329">
            <v>2</v>
          </cell>
          <cell r="M329">
            <v>2</v>
          </cell>
          <cell r="N329">
            <v>4</v>
          </cell>
          <cell r="R329">
            <v>0.2</v>
          </cell>
        </row>
        <row r="330">
          <cell r="B330" t="str">
            <v>Basel III Tier 1 ratio (including CRD III)</v>
          </cell>
          <cell r="I330" t="str">
            <v>(also known as Basel 2½)</v>
          </cell>
          <cell r="J330" t="str">
            <v>ING Bank; Basel III Tier 1 ratio (including CRD III)</v>
          </cell>
          <cell r="R330">
            <v>0.2</v>
          </cell>
        </row>
        <row r="331">
          <cell r="C331" t="str">
            <v>target Total capital ratio ING Bank (Basel III)</v>
          </cell>
          <cell r="I331" t="str">
            <v>[Targets] sheet</v>
          </cell>
          <cell r="J331" t="str">
            <v>ING Bank; target Total capital ratio ING Bank (Basel III)</v>
          </cell>
          <cell r="K331">
            <v>42</v>
          </cell>
          <cell r="L331">
            <v>2</v>
          </cell>
          <cell r="M331">
            <v>3</v>
          </cell>
          <cell r="N331">
            <v>4</v>
          </cell>
          <cell r="R331">
            <v>0.2</v>
          </cell>
        </row>
        <row r="332">
          <cell r="B332" t="str">
            <v>Basel III Total capital ratio (including CRD III)</v>
          </cell>
          <cell r="I332" t="str">
            <v>(also known as Basel 2½)</v>
          </cell>
          <cell r="J332" t="str">
            <v>ING Bank; Basel III Total capital ratio (including CRD III)</v>
          </cell>
          <cell r="R332">
            <v>0.2</v>
          </cell>
        </row>
        <row r="333">
          <cell r="R333">
            <v>0.2</v>
          </cell>
        </row>
        <row r="334">
          <cell r="A334" t="str">
            <v>III</v>
          </cell>
          <cell r="B334" t="str">
            <v>available capital</v>
          </cell>
          <cell r="I334" t="str">
            <v>Basel III (fully loaded for regulatory reporting, only B3-eligible AT1+T2)</v>
          </cell>
          <cell r="R334">
            <v>0.2</v>
          </cell>
        </row>
        <row r="335">
          <cell r="B335" t="str">
            <v>Core Tier 1 equity (Basel III fully loaded)</v>
          </cell>
          <cell r="J335" t="str">
            <v>ING Bank; Core Tier 1 equity (Basel III fully loaded)</v>
          </cell>
          <cell r="R335">
            <v>0.2</v>
          </cell>
        </row>
        <row r="336">
          <cell r="D336" t="str">
            <v>Hybrid capital (only Basel III eligible)</v>
          </cell>
          <cell r="J336" t="str">
            <v>ING Bank; Hybrid capital (only Basel III eligible)</v>
          </cell>
          <cell r="R336">
            <v>0.2</v>
          </cell>
        </row>
        <row r="337">
          <cell r="D337" t="str">
            <v>Capital surplus attributable to other shareholders</v>
          </cell>
          <cell r="I337" t="str">
            <v>from above</v>
          </cell>
          <cell r="J337" t="str">
            <v>ING Bank; Capital surplus attributable to other shareholders</v>
          </cell>
          <cell r="R337">
            <v>0.2</v>
          </cell>
        </row>
        <row r="338">
          <cell r="D338" t="str">
            <v>Basel III T1 adjustments</v>
          </cell>
          <cell r="J338" t="str">
            <v>ING Bank; Basel III T1 adjustments</v>
          </cell>
          <cell r="K338" t="str">
            <v>Less urgent</v>
          </cell>
          <cell r="L338" t="str">
            <v>Must be positive</v>
          </cell>
          <cell r="M338">
            <v>-100000000000</v>
          </cell>
          <cell r="N338">
            <v>-1E-8</v>
          </cell>
          <cell r="O338">
            <v>0</v>
          </cell>
          <cell r="P338">
            <v>0</v>
          </cell>
          <cell r="R338">
            <v>0.2</v>
          </cell>
        </row>
        <row r="339">
          <cell r="C339" t="str">
            <v>Additional Tier (AT1) capital (fully loaded)</v>
          </cell>
          <cell r="J339" t="str">
            <v>ING Bank; Additional Tier (AT1) capital (fully loaded)</v>
          </cell>
        </row>
        <row r="340">
          <cell r="B340" t="str">
            <v>Tier 1 equity (Basel III fully loaded)</v>
          </cell>
          <cell r="J340" t="str">
            <v>ING Bank; Tier 1 equity (Basel III fully loaded)</v>
          </cell>
          <cell r="R340">
            <v>0.2</v>
          </cell>
        </row>
        <row r="341">
          <cell r="B341" t="str">
            <v>Tier 1 ratio (fully loaded for regulatory reporting)</v>
          </cell>
          <cell r="J341" t="str">
            <v>ING Bank; Tier 1 ratio (fully loaded for regulatory reporting)</v>
          </cell>
          <cell r="R341">
            <v>0.2</v>
          </cell>
        </row>
        <row r="342">
          <cell r="D342" t="str">
            <v>Tier 2 instruments (only Basel III eligible)</v>
          </cell>
          <cell r="J342" t="str">
            <v>ING Bank; Tier 2 instruments (only Basel III eligible)</v>
          </cell>
          <cell r="R342">
            <v>0.2</v>
          </cell>
        </row>
        <row r="343">
          <cell r="D343" t="str">
            <v>position in own Tier 2 (limit for market making)</v>
          </cell>
          <cell r="I343" t="str">
            <v>from above</v>
          </cell>
          <cell r="J343" t="str">
            <v>ING Bank; position in own Tier 2 (limit for market making)</v>
          </cell>
          <cell r="R343">
            <v>0.2</v>
          </cell>
        </row>
        <row r="344">
          <cell r="D344" t="str">
            <v>Capital surplus attributable to other shareholders</v>
          </cell>
          <cell r="I344" t="str">
            <v>from above</v>
          </cell>
          <cell r="J344" t="str">
            <v>ING Bank; Capital surplus attributable to other shareholders</v>
          </cell>
          <cell r="R344">
            <v>0.2</v>
          </cell>
        </row>
        <row r="345">
          <cell r="D345" t="str">
            <v>Basel III T2 impact from acquisitions and divestments</v>
          </cell>
          <cell r="J345" t="str">
            <v>ING Bank; Basel III T2 impact from acquisitions and divestments</v>
          </cell>
          <cell r="K345" t="str">
            <v>Less urgent</v>
          </cell>
          <cell r="L345" t="str">
            <v>Must be positive</v>
          </cell>
          <cell r="M345">
            <v>-100000000000</v>
          </cell>
          <cell r="N345">
            <v>-1E-8</v>
          </cell>
          <cell r="O345">
            <v>0</v>
          </cell>
          <cell r="P345">
            <v>0</v>
          </cell>
          <cell r="R345">
            <v>0.2</v>
          </cell>
        </row>
        <row r="346">
          <cell r="C346" t="str">
            <v>Tier 2 capital (fully loaded)</v>
          </cell>
          <cell r="J346" t="str">
            <v>ING Bank; Tier 2 capital (fully loaded)</v>
          </cell>
          <cell r="R346">
            <v>0.2</v>
          </cell>
        </row>
        <row r="347">
          <cell r="B347" t="str">
            <v>Total equity (Basel III fully loaded)</v>
          </cell>
          <cell r="J347" t="str">
            <v>ING Bank; Total equity (Basel III fully loaded)</v>
          </cell>
          <cell r="R347">
            <v>0.2</v>
          </cell>
        </row>
        <row r="348">
          <cell r="B348" t="str">
            <v>Total capital ratio (fully loaded for regulatory reporting)</v>
          </cell>
          <cell r="J348" t="str">
            <v>ING Bank; Total capital ratio (fully loaded for regulatory reporting)</v>
          </cell>
          <cell r="R348">
            <v>0.2</v>
          </cell>
        </row>
        <row r="349">
          <cell r="R349">
            <v>0.2</v>
          </cell>
        </row>
        <row r="350">
          <cell r="A350" t="str">
            <v>III</v>
          </cell>
          <cell r="B350" t="str">
            <v>available capital</v>
          </cell>
          <cell r="I350" t="str">
            <v>Basel III (phased in implementation)</v>
          </cell>
          <cell r="R350">
            <v>0.2</v>
          </cell>
        </row>
        <row r="351">
          <cell r="C351" t="str">
            <v>IFRS Equity</v>
          </cell>
          <cell r="I351">
            <v>41640</v>
          </cell>
          <cell r="J351" t="str">
            <v>ING Bank; IFRS Equity</v>
          </cell>
          <cell r="K351" t="str">
            <v>Urgent</v>
          </cell>
          <cell r="L351" t="str">
            <v>Must be positive</v>
          </cell>
          <cell r="M351">
            <v>-100000000000</v>
          </cell>
          <cell r="N351">
            <v>0</v>
          </cell>
          <cell r="O351">
            <v>-100000000000</v>
          </cell>
          <cell r="P351">
            <v>-100000000000</v>
          </cell>
          <cell r="R351">
            <v>0.2</v>
          </cell>
          <cell r="S351">
            <v>14010</v>
          </cell>
          <cell r="T351">
            <v>16104</v>
          </cell>
          <cell r="U351">
            <v>0</v>
          </cell>
          <cell r="V351">
            <v>0</v>
          </cell>
          <cell r="W351">
            <v>16546</v>
          </cell>
          <cell r="X351">
            <v>0</v>
          </cell>
          <cell r="Y351">
            <v>0</v>
          </cell>
          <cell r="Z351">
            <v>0</v>
          </cell>
        </row>
        <row r="352">
          <cell r="E352" t="str">
            <v>Basel III phase in of deductions</v>
          </cell>
          <cell r="I352" t="str">
            <v>percentage under Basel III</v>
          </cell>
          <cell r="R352">
            <v>0.2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E353" t="str">
            <v>Basel III phase in of reval reserves if positive</v>
          </cell>
          <cell r="I353" t="str">
            <v>percentage under Basel III</v>
          </cell>
          <cell r="R353">
            <v>0.2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E354" t="str">
            <v>Basel III phase in of IAS19</v>
          </cell>
          <cell r="I354" t="str">
            <v>percentage under Basel III</v>
          </cell>
          <cell r="R354">
            <v>0.2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Revaluation Reserve debt securities</v>
          </cell>
          <cell r="I355" t="str">
            <v>phased out 2014-2018</v>
          </cell>
          <cell r="J355" t="str">
            <v>ING Bank; Revaluation Reserve debt securities</v>
          </cell>
          <cell r="K355" t="str">
            <v>Urgent</v>
          </cell>
          <cell r="L355" t="str">
            <v>Probably negative</v>
          </cell>
          <cell r="M355">
            <v>0</v>
          </cell>
          <cell r="N355">
            <v>0</v>
          </cell>
          <cell r="O355">
            <v>1E-8</v>
          </cell>
          <cell r="P355">
            <v>100000000000</v>
          </cell>
          <cell r="R355">
            <v>1</v>
          </cell>
        </row>
        <row r="356">
          <cell r="D356" t="str">
            <v>Revaluation Reserve equity securities</v>
          </cell>
          <cell r="I356" t="str">
            <v>phased out 2014-2018</v>
          </cell>
          <cell r="J356" t="str">
            <v>ING Bank; Revaluation Reserve equity securities</v>
          </cell>
          <cell r="K356" t="str">
            <v>Urgent</v>
          </cell>
          <cell r="L356" t="str">
            <v>Must be negative</v>
          </cell>
          <cell r="M356">
            <v>0</v>
          </cell>
          <cell r="N356">
            <v>100000000000</v>
          </cell>
          <cell r="O356">
            <v>-100000000000</v>
          </cell>
          <cell r="P356">
            <v>-100000000000</v>
          </cell>
          <cell r="R356">
            <v>1</v>
          </cell>
        </row>
        <row r="357">
          <cell r="D357" t="str">
            <v>Revaluation Reserve cash flow hedge</v>
          </cell>
          <cell r="I357" t="str">
            <v>will remain</v>
          </cell>
          <cell r="J357" t="str">
            <v>ING Bank; Revaluation Reserve cash flow hedge</v>
          </cell>
          <cell r="K357" t="str">
            <v>Urgent</v>
          </cell>
          <cell r="L357" t="str">
            <v>Must be negative</v>
          </cell>
          <cell r="M357">
            <v>0</v>
          </cell>
          <cell r="N357">
            <v>100000000000</v>
          </cell>
          <cell r="O357">
            <v>-100000000000</v>
          </cell>
          <cell r="P357">
            <v>-100000000000</v>
          </cell>
          <cell r="R357">
            <v>1</v>
          </cell>
        </row>
        <row r="358">
          <cell r="D358" t="str">
            <v>Revaluation Reserve real estate in own use</v>
          </cell>
          <cell r="I358" t="str">
            <v>phased out 2014-2018</v>
          </cell>
          <cell r="J358" t="str">
            <v>ING Bank; Revaluation Reserve real estate in own use</v>
          </cell>
          <cell r="K358" t="str">
            <v>Urgent</v>
          </cell>
          <cell r="L358" t="str">
            <v>Must be negative</v>
          </cell>
          <cell r="M358">
            <v>0</v>
          </cell>
          <cell r="N358">
            <v>100000000000</v>
          </cell>
          <cell r="O358">
            <v>-100000000000</v>
          </cell>
          <cell r="P358">
            <v>-100000000000</v>
          </cell>
          <cell r="R358">
            <v>1</v>
          </cell>
        </row>
        <row r="359">
          <cell r="F359" t="str">
            <v>total revaluation reserves</v>
          </cell>
        </row>
        <row r="360">
          <cell r="E360" t="str">
            <v>revaluation reserves, phased in amount</v>
          </cell>
        </row>
        <row r="361">
          <cell r="F361" t="str">
            <v>Impact forecast on revaluation reserves</v>
          </cell>
        </row>
        <row r="362">
          <cell r="F362" t="str">
            <v>total revaluation incl. forecast</v>
          </cell>
        </row>
        <row r="363">
          <cell r="E363" t="str">
            <v>revaluation reserves incl. forecast, phased in amount</v>
          </cell>
        </row>
        <row r="364">
          <cell r="D364" t="str">
            <v>Impact forecast reval res on capital</v>
          </cell>
        </row>
        <row r="365">
          <cell r="D365" t="str">
            <v>Adjustment own credit risk</v>
          </cell>
          <cell r="I365" t="str">
            <v>will remain</v>
          </cell>
          <cell r="J365" t="str">
            <v>ING Bank; Adjustment own credit risk</v>
          </cell>
          <cell r="K365" t="str">
            <v>Urgent</v>
          </cell>
          <cell r="L365" t="str">
            <v>Must be negative</v>
          </cell>
          <cell r="M365">
            <v>0</v>
          </cell>
          <cell r="N365">
            <v>100000000000</v>
          </cell>
          <cell r="O365">
            <v>-100000000000</v>
          </cell>
          <cell r="P365">
            <v>-100000000000</v>
          </cell>
          <cell r="R365">
            <v>1</v>
          </cell>
        </row>
        <row r="366">
          <cell r="D366" t="str">
            <v>prudent valuation adjustment</v>
          </cell>
          <cell r="I366" t="str">
            <v>deducted as of 1/7/2014</v>
          </cell>
          <cell r="J366" t="str">
            <v xml:space="preserve">ING Bank; </v>
          </cell>
          <cell r="K366" t="str">
            <v>Less urgent</v>
          </cell>
          <cell r="L366" t="str">
            <v>Must be positive</v>
          </cell>
          <cell r="M366">
            <v>-100000000000</v>
          </cell>
          <cell r="N366">
            <v>-1E-8</v>
          </cell>
          <cell r="O366">
            <v>0</v>
          </cell>
          <cell r="P366">
            <v>0</v>
          </cell>
          <cell r="R366">
            <v>0.2</v>
          </cell>
        </row>
        <row r="367">
          <cell r="C367" t="str">
            <v>subtotal shareholders' equity adjustments</v>
          </cell>
          <cell r="J367" t="str">
            <v>ING Bank; subtotal shareholders' equity adjustments</v>
          </cell>
          <cell r="R367">
            <v>0.2</v>
          </cell>
        </row>
        <row r="368">
          <cell r="C368" t="str">
            <v>Minorities</v>
          </cell>
          <cell r="I368" t="str">
            <v>phased out as of 1/1/2014 (CRD article 480, DNB set factor to 1)</v>
          </cell>
          <cell r="J368" t="str">
            <v>ING Bank; Minorities</v>
          </cell>
          <cell r="K368" t="str">
            <v>Urgent</v>
          </cell>
          <cell r="L368" t="str">
            <v>Probably negative</v>
          </cell>
          <cell r="M368">
            <v>0</v>
          </cell>
          <cell r="N368">
            <v>0</v>
          </cell>
          <cell r="O368">
            <v>1E-8</v>
          </cell>
          <cell r="P368">
            <v>100000000000</v>
          </cell>
          <cell r="R368">
            <v>0.2</v>
          </cell>
        </row>
        <row r="369">
          <cell r="D369" t="str">
            <v>Own credit risk adjustments to derivatives (DVA)</v>
          </cell>
          <cell r="I369" t="str">
            <v>phased in 2014-2018</v>
          </cell>
          <cell r="J369" t="str">
            <v>ING Bank; Own credit risk adjustments to derivatives (DVA)</v>
          </cell>
          <cell r="K369" t="str">
            <v>Urgent</v>
          </cell>
          <cell r="L369" t="str">
            <v>Must be negative</v>
          </cell>
          <cell r="M369">
            <v>0</v>
          </cell>
          <cell r="N369">
            <v>100000000000</v>
          </cell>
          <cell r="O369">
            <v>-100000000000</v>
          </cell>
          <cell r="P369">
            <v>-100000000000</v>
          </cell>
          <cell r="R369">
            <v>0.2</v>
          </cell>
        </row>
        <row r="370">
          <cell r="D370" t="str">
            <v>Deduction DB pension fund assets (actuarial gains/losses)</v>
          </cell>
          <cell r="I370" t="str">
            <v>phased out 2015-2019 (DNB ruling for IAS19R)</v>
          </cell>
          <cell r="J370" t="str">
            <v>ING Bank; Deduction DB pension fund assets (actuarial gains/losses)</v>
          </cell>
          <cell r="K370" t="str">
            <v>Urgent</v>
          </cell>
          <cell r="L370" t="str">
            <v>Must be negative</v>
          </cell>
          <cell r="M370">
            <v>0</v>
          </cell>
          <cell r="N370">
            <v>100000000000</v>
          </cell>
          <cell r="O370">
            <v>-100000000000</v>
          </cell>
          <cell r="P370">
            <v>-100000000000</v>
          </cell>
          <cell r="R370">
            <v>0.2</v>
          </cell>
        </row>
        <row r="371">
          <cell r="D371" t="str">
            <v>Deduction DB pension fund assets (funded status)</v>
          </cell>
          <cell r="I371" t="str">
            <v>phased in 2014-2018</v>
          </cell>
          <cell r="J371" t="str">
            <v>ING Bank; Deduction DB pension fund assets (funded status)</v>
          </cell>
          <cell r="K371" t="str">
            <v>Urgent</v>
          </cell>
          <cell r="L371" t="str">
            <v>Must be negative</v>
          </cell>
          <cell r="M371">
            <v>0</v>
          </cell>
          <cell r="N371">
            <v>100000000000</v>
          </cell>
          <cell r="O371">
            <v>-100000000000</v>
          </cell>
          <cell r="P371">
            <v>-100000000000</v>
          </cell>
          <cell r="R371">
            <v>0.2</v>
          </cell>
        </row>
        <row r="372">
          <cell r="D372" t="str">
            <v>DTA (loss carry forward)</v>
          </cell>
          <cell r="I372" t="str">
            <v>phased in 2014-2018</v>
          </cell>
          <cell r="J372" t="str">
            <v>ING Bank; DTA (loss carry forward)</v>
          </cell>
          <cell r="K372" t="str">
            <v>Urgent</v>
          </cell>
          <cell r="L372" t="str">
            <v>Must be negative</v>
          </cell>
          <cell r="M372">
            <v>0</v>
          </cell>
          <cell r="N372">
            <v>100000000000</v>
          </cell>
          <cell r="O372">
            <v>-100000000000</v>
          </cell>
          <cell r="P372">
            <v>-100000000000</v>
          </cell>
          <cell r="R372">
            <v>0.2</v>
          </cell>
        </row>
        <row r="373">
          <cell r="D373" t="str">
            <v>DTA (arising from timing differences)</v>
          </cell>
          <cell r="I373" t="str">
            <v>phased in 2014-2018</v>
          </cell>
          <cell r="J373" t="str">
            <v>ING Bank; DTA (arising from timing differences)</v>
          </cell>
          <cell r="K373" t="str">
            <v>Urgent</v>
          </cell>
          <cell r="L373" t="str">
            <v>Must be negative</v>
          </cell>
          <cell r="M373">
            <v>0</v>
          </cell>
          <cell r="N373">
            <v>100000000000</v>
          </cell>
          <cell r="O373">
            <v>-100000000000</v>
          </cell>
          <cell r="P373">
            <v>-100000000000</v>
          </cell>
          <cell r="R373">
            <v>0.2</v>
          </cell>
        </row>
        <row r="374">
          <cell r="D374" t="str">
            <v>Significant investments in unconsolidated FIs</v>
          </cell>
          <cell r="I374" t="str">
            <v>phased in 2014-2018</v>
          </cell>
          <cell r="J374" t="str">
            <v>ING Bank; Significant investments in unconsolidated FIs</v>
          </cell>
          <cell r="K374" t="str">
            <v>Urgent</v>
          </cell>
          <cell r="L374" t="str">
            <v>Must be negative</v>
          </cell>
          <cell r="M374">
            <v>0</v>
          </cell>
          <cell r="N374">
            <v>100000000000</v>
          </cell>
          <cell r="O374">
            <v>-100000000000</v>
          </cell>
          <cell r="P374">
            <v>-100000000000</v>
          </cell>
          <cell r="R374">
            <v>0.2</v>
          </cell>
        </row>
        <row r="375">
          <cell r="D375" t="str">
            <v>Possible excess of the Basel III 15% threshold</v>
          </cell>
          <cell r="I375" t="str">
            <v>phased in 2014-2018</v>
          </cell>
          <cell r="J375" t="str">
            <v>ING Bank; Possible excess of the Basel III 15% threshold</v>
          </cell>
          <cell r="R375">
            <v>0.2</v>
          </cell>
        </row>
        <row r="376">
          <cell r="D376" t="str">
            <v>Goodwill</v>
          </cell>
          <cell r="I376" t="str">
            <v>phased in 2014-2018</v>
          </cell>
          <cell r="J376" t="str">
            <v>ING Bank; Goodwill</v>
          </cell>
          <cell r="K376" t="str">
            <v>Urgent</v>
          </cell>
          <cell r="L376" t="str">
            <v>Must be negative</v>
          </cell>
          <cell r="M376">
            <v>0</v>
          </cell>
          <cell r="N376">
            <v>100000000000</v>
          </cell>
          <cell r="O376">
            <v>-100000000000</v>
          </cell>
          <cell r="P376">
            <v>-100000000000</v>
          </cell>
          <cell r="R376">
            <v>0.2</v>
          </cell>
        </row>
        <row r="377">
          <cell r="D377" t="str">
            <v>Intangibles</v>
          </cell>
          <cell r="I377" t="str">
            <v>phased in 2014-2018</v>
          </cell>
          <cell r="J377" t="str">
            <v>ING Bank; Intangibles</v>
          </cell>
          <cell r="R377">
            <v>0.2</v>
          </cell>
        </row>
        <row r="378">
          <cell r="C378" t="str">
            <v>subtotal IFRS assets not recognised</v>
          </cell>
          <cell r="J378" t="str">
            <v>ING Bank; subtotal IFRS assets not recognised</v>
          </cell>
          <cell r="R378">
            <v>0.2</v>
          </cell>
        </row>
        <row r="379">
          <cell r="C379" t="str">
            <v>Position in own shares</v>
          </cell>
          <cell r="I379" t="str">
            <v>included as of 1/1/2014</v>
          </cell>
          <cell r="J379" t="str">
            <v>ING Bank; Position in own shares</v>
          </cell>
          <cell r="K379" t="str">
            <v>Urgent</v>
          </cell>
          <cell r="L379" t="str">
            <v>Probably negative</v>
          </cell>
          <cell r="M379">
            <v>0</v>
          </cell>
          <cell r="N379">
            <v>0</v>
          </cell>
          <cell r="O379">
            <v>1E-8</v>
          </cell>
          <cell r="P379">
            <v>100000000000</v>
          </cell>
          <cell r="R379">
            <v>0.2</v>
          </cell>
        </row>
        <row r="380">
          <cell r="C380" t="str">
            <v>Prudent valuation adjustment</v>
          </cell>
          <cell r="I380" t="str">
            <v>included as of 1/1/2014</v>
          </cell>
          <cell r="J380" t="str">
            <v>ING Bank; Prudent valuation adjustment</v>
          </cell>
          <cell r="K380" t="str">
            <v>Urgent</v>
          </cell>
          <cell r="L380" t="str">
            <v>Probably negative</v>
          </cell>
          <cell r="M380">
            <v>0</v>
          </cell>
          <cell r="N380">
            <v>0</v>
          </cell>
          <cell r="O380">
            <v>1E-8</v>
          </cell>
          <cell r="P380">
            <v>100000000000</v>
          </cell>
          <cell r="R380">
            <v>0.2</v>
          </cell>
        </row>
        <row r="381">
          <cell r="C381" t="str">
            <v>Shortfall on expected loan loss provision</v>
          </cell>
          <cell r="I381" t="str">
            <v>higher deduction phased in 2014-2018</v>
          </cell>
          <cell r="J381" t="str">
            <v>ING Bank; Shortfall on expected loan loss provision</v>
          </cell>
          <cell r="K381" t="str">
            <v>Urgent</v>
          </cell>
          <cell r="L381" t="str">
            <v>Probably negative</v>
          </cell>
          <cell r="M381">
            <v>0</v>
          </cell>
          <cell r="N381">
            <v>0</v>
          </cell>
          <cell r="O381">
            <v>1E-8</v>
          </cell>
          <cell r="P381">
            <v>100000000000</v>
          </cell>
          <cell r="R381">
            <v>0.2</v>
          </cell>
        </row>
        <row r="382">
          <cell r="C382" t="str">
            <v>Basel III CT1 impact from acquisitions and divestments</v>
          </cell>
          <cell r="J382" t="str">
            <v>ING Bank; Basel III CT1 impact from acquisitions and divestments</v>
          </cell>
          <cell r="K382" t="str">
            <v>Less urgent</v>
          </cell>
          <cell r="L382" t="str">
            <v>Must be positive</v>
          </cell>
          <cell r="M382">
            <v>-100000000000</v>
          </cell>
          <cell r="N382">
            <v>-1E-8</v>
          </cell>
          <cell r="O382">
            <v>0</v>
          </cell>
          <cell r="P382">
            <v>0</v>
          </cell>
          <cell r="R382">
            <v>0.2</v>
          </cell>
        </row>
        <row r="383">
          <cell r="C383" t="str">
            <v>rounding differences</v>
          </cell>
          <cell r="J383" t="str">
            <v>ING Bank; rounding differences</v>
          </cell>
          <cell r="K383" t="str">
            <v>Urgent</v>
          </cell>
          <cell r="L383" t="str">
            <v>Probably negative</v>
          </cell>
          <cell r="M383">
            <v>0</v>
          </cell>
          <cell r="N383">
            <v>0</v>
          </cell>
          <cell r="O383">
            <v>1E-8</v>
          </cell>
          <cell r="P383">
            <v>100000000000</v>
          </cell>
          <cell r="R383">
            <v>1000</v>
          </cell>
        </row>
        <row r="384">
          <cell r="B384" t="str">
            <v>Common Equity Tier 1 capital (phased in)</v>
          </cell>
          <cell r="J384" t="str">
            <v>ING Bank; Common Equity Tier 1 capital (phased in)</v>
          </cell>
          <cell r="R384">
            <v>0.2</v>
          </cell>
        </row>
        <row r="385">
          <cell r="R385">
            <v>0.2</v>
          </cell>
        </row>
        <row r="386">
          <cell r="F386" t="str">
            <v>Hybrid capital, not Basel III eligible</v>
          </cell>
          <cell r="J386" t="str">
            <v xml:space="preserve">ING Bank; </v>
          </cell>
          <cell r="K386" t="str">
            <v>Less urgent</v>
          </cell>
          <cell r="L386" t="str">
            <v>No restriction</v>
          </cell>
          <cell r="M386">
            <v>-100000000000</v>
          </cell>
          <cell r="N386">
            <v>-100000000000</v>
          </cell>
          <cell r="O386">
            <v>0</v>
          </cell>
          <cell r="P386">
            <v>0</v>
          </cell>
          <cell r="R386">
            <v>0.2</v>
          </cell>
          <cell r="S386">
            <v>496.52432969215499</v>
          </cell>
          <cell r="T386">
            <v>2396.6766084363016</v>
          </cell>
          <cell r="U386">
            <v>2655.4939218694676</v>
          </cell>
          <cell r="V386">
            <v>3071.169686985173</v>
          </cell>
          <cell r="W386">
            <v>3141.5113520840391</v>
          </cell>
          <cell r="X386">
            <v>3180.5711664181672</v>
          </cell>
          <cell r="Y386">
            <v>2873.8756947953511</v>
          </cell>
          <cell r="Z386">
            <v>3687.3570199412898</v>
          </cell>
        </row>
        <row r="387">
          <cell r="F387" t="str">
            <v>Hybrid capital, grandfathering cap</v>
          </cell>
          <cell r="J387" t="str">
            <v xml:space="preserve">ING Bank; </v>
          </cell>
          <cell r="K387" t="str">
            <v>Less urgent</v>
          </cell>
          <cell r="L387" t="str">
            <v>No restriction</v>
          </cell>
          <cell r="M387">
            <v>-100000000000</v>
          </cell>
          <cell r="N387">
            <v>-100000000000</v>
          </cell>
          <cell r="O387">
            <v>0</v>
          </cell>
          <cell r="P387">
            <v>0</v>
          </cell>
          <cell r="R387">
            <v>0.2</v>
          </cell>
          <cell r="S387" t="e">
            <v>#N/A</v>
          </cell>
          <cell r="T387" t="e">
            <v>#N/A</v>
          </cell>
          <cell r="U387" t="e">
            <v>#N/A</v>
          </cell>
          <cell r="V387" t="e">
            <v>#N/A</v>
          </cell>
          <cell r="W387" t="e">
            <v>#N/A</v>
          </cell>
          <cell r="X387" t="e">
            <v>#N/A</v>
          </cell>
          <cell r="Y387" t="e">
            <v>#N/A</v>
          </cell>
          <cell r="Z387" t="e">
            <v>#N/A</v>
          </cell>
        </row>
        <row r="388">
          <cell r="E388" t="str">
            <v>Hybrid capital, not eligible, but grandfathered</v>
          </cell>
          <cell r="J388" t="str">
            <v xml:space="preserve">ING Bank; </v>
          </cell>
          <cell r="K388" t="str">
            <v>Less urgent</v>
          </cell>
          <cell r="L388" t="str">
            <v>No restriction</v>
          </cell>
          <cell r="M388">
            <v>-100000000000</v>
          </cell>
          <cell r="N388">
            <v>-100000000000</v>
          </cell>
          <cell r="O388">
            <v>0</v>
          </cell>
          <cell r="P388">
            <v>0</v>
          </cell>
          <cell r="R388">
            <v>0.2</v>
          </cell>
          <cell r="S388">
            <v>496.52432969215499</v>
          </cell>
          <cell r="T388">
            <v>2396.6766084363016</v>
          </cell>
          <cell r="U388">
            <v>2655.4939218694676</v>
          </cell>
          <cell r="V388">
            <v>3071.169686985173</v>
          </cell>
          <cell r="W388">
            <v>3141.5113520840391</v>
          </cell>
          <cell r="X388">
            <v>3180.5711664181672</v>
          </cell>
          <cell r="Y388">
            <v>2873.8756947953511</v>
          </cell>
          <cell r="Z388">
            <v>3687.3570199412898</v>
          </cell>
        </row>
        <row r="389">
          <cell r="E389" t="str">
            <v>Hybrid capital, Basel III eligible</v>
          </cell>
          <cell r="J389" t="str">
            <v xml:space="preserve">ING Bank; </v>
          </cell>
          <cell r="K389" t="str">
            <v>Less urgent</v>
          </cell>
          <cell r="L389" t="str">
            <v>No restriction</v>
          </cell>
          <cell r="M389">
            <v>-100000000000</v>
          </cell>
          <cell r="N389">
            <v>-100000000000</v>
          </cell>
          <cell r="O389">
            <v>0</v>
          </cell>
          <cell r="P389">
            <v>0</v>
          </cell>
          <cell r="R389">
            <v>0.2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D390" t="str">
            <v>Basel III hybrid capital</v>
          </cell>
          <cell r="J390" t="str">
            <v xml:space="preserve">ING Bank; </v>
          </cell>
          <cell r="R390">
            <v>0.2</v>
          </cell>
          <cell r="S390">
            <v>496.52432969215499</v>
          </cell>
          <cell r="T390">
            <v>2396.6766084363016</v>
          </cell>
          <cell r="U390">
            <v>2655.4939218694676</v>
          </cell>
          <cell r="V390">
            <v>3071.169686985173</v>
          </cell>
          <cell r="W390">
            <v>3141.5113520840391</v>
          </cell>
          <cell r="X390">
            <v>3180.5711664181672</v>
          </cell>
          <cell r="Y390">
            <v>2873.8756947953511</v>
          </cell>
          <cell r="Z390">
            <v>3687.3570199412898</v>
          </cell>
        </row>
        <row r="391">
          <cell r="D391" t="str">
            <v>Capital surplus attributable to other shareholders</v>
          </cell>
          <cell r="I391" t="str">
            <v>included as of 1/1/2014</v>
          </cell>
          <cell r="J391" t="str">
            <v xml:space="preserve">ING Bank; </v>
          </cell>
          <cell r="K391" t="str">
            <v>Urgent</v>
          </cell>
          <cell r="L391" t="str">
            <v>Probably negative</v>
          </cell>
          <cell r="M391">
            <v>0</v>
          </cell>
          <cell r="N391">
            <v>0</v>
          </cell>
          <cell r="O391">
            <v>1E-8</v>
          </cell>
          <cell r="P391">
            <v>100000000000</v>
          </cell>
          <cell r="R391">
            <v>0.2</v>
          </cell>
        </row>
        <row r="392">
          <cell r="D392" t="str">
            <v>deduction of Goodwill</v>
          </cell>
          <cell r="I392" t="str">
            <v>phased out 2014-2018</v>
          </cell>
          <cell r="J392" t="str">
            <v>ING Bank; deduction of Goodwill</v>
          </cell>
          <cell r="K392" t="str">
            <v>Urgent</v>
          </cell>
          <cell r="L392" t="str">
            <v>Must be negative</v>
          </cell>
          <cell r="M392">
            <v>0</v>
          </cell>
          <cell r="N392">
            <v>100000000000</v>
          </cell>
          <cell r="O392">
            <v>-100000000000</v>
          </cell>
          <cell r="P392">
            <v>-100000000000</v>
          </cell>
          <cell r="R392">
            <v>0.2</v>
          </cell>
        </row>
        <row r="393">
          <cell r="D393" t="str">
            <v>deduction of other intangibles</v>
          </cell>
          <cell r="I393" t="str">
            <v>phased out 2014-2018</v>
          </cell>
          <cell r="J393" t="str">
            <v>ING Bank; deduction of other intangibles</v>
          </cell>
          <cell r="K393" t="str">
            <v>Urgent</v>
          </cell>
          <cell r="L393" t="str">
            <v>Must be negative</v>
          </cell>
          <cell r="M393">
            <v>0</v>
          </cell>
          <cell r="N393">
            <v>100000000000</v>
          </cell>
          <cell r="O393">
            <v>-100000000000</v>
          </cell>
          <cell r="P393">
            <v>-100000000000</v>
          </cell>
          <cell r="R393">
            <v>0.2</v>
          </cell>
        </row>
        <row r="394">
          <cell r="D394" t="str">
            <v>Tier 1 deductions</v>
          </cell>
          <cell r="I394" t="str">
            <v>phased out 2014-2018</v>
          </cell>
          <cell r="J394" t="str">
            <v>ING Bank; Tier 1 deductions</v>
          </cell>
          <cell r="K394" t="str">
            <v>Urgent</v>
          </cell>
          <cell r="L394" t="str">
            <v>Must be negative</v>
          </cell>
          <cell r="M394">
            <v>0</v>
          </cell>
          <cell r="N394">
            <v>100000000000</v>
          </cell>
          <cell r="O394">
            <v>-100000000000</v>
          </cell>
          <cell r="P394">
            <v>-100000000000</v>
          </cell>
          <cell r="R394">
            <v>0.2</v>
          </cell>
        </row>
        <row r="395">
          <cell r="D395" t="str">
            <v>sign investments in Fis &gt;10%</v>
          </cell>
          <cell r="I395" t="str">
            <v>phased out 2014-2018</v>
          </cell>
          <cell r="J395" t="str">
            <v xml:space="preserve">ING Bank; </v>
          </cell>
          <cell r="R395">
            <v>0.2</v>
          </cell>
        </row>
        <row r="396">
          <cell r="C396" t="str">
            <v>Additional Tier 1 capital (phased-in)</v>
          </cell>
          <cell r="S396">
            <v>496.52432969215499</v>
          </cell>
          <cell r="T396">
            <v>2396.6766084363016</v>
          </cell>
          <cell r="U396">
            <v>2655.4939218694676</v>
          </cell>
          <cell r="V396">
            <v>3071.169686985173</v>
          </cell>
          <cell r="W396">
            <v>3141.5113520840391</v>
          </cell>
          <cell r="X396">
            <v>3180.5711664181672</v>
          </cell>
          <cell r="Y396">
            <v>2873.8756947953511</v>
          </cell>
          <cell r="Z396">
            <v>3687.3570199412898</v>
          </cell>
        </row>
        <row r="397">
          <cell r="B397" t="str">
            <v>Total Tier 1 Capital (phased in)</v>
          </cell>
          <cell r="J397" t="str">
            <v>ING Bank; Total Tier 1 Capital (phased in)</v>
          </cell>
          <cell r="R397">
            <v>0.2</v>
          </cell>
        </row>
        <row r="398">
          <cell r="F398" t="str">
            <v>Tier 2 capital, not Basel III eligible</v>
          </cell>
          <cell r="J398" t="str">
            <v>ING Bank; Tier 2 capital, not Basel III eligible</v>
          </cell>
          <cell r="K398" t="str">
            <v>Less urgent</v>
          </cell>
          <cell r="L398" t="str">
            <v>No restriction</v>
          </cell>
          <cell r="M398">
            <v>-100000000000</v>
          </cell>
          <cell r="N398">
            <v>-100000000000</v>
          </cell>
          <cell r="O398">
            <v>0</v>
          </cell>
          <cell r="P398">
            <v>0</v>
          </cell>
          <cell r="R398">
            <v>0.2</v>
          </cell>
        </row>
        <row r="399">
          <cell r="F399" t="str">
            <v>Tier 2 capital, grandfathering cap</v>
          </cell>
          <cell r="J399" t="str">
            <v>ING Bank; Tier 2 capital, grandfathering cap</v>
          </cell>
          <cell r="K399" t="str">
            <v>Less urgent</v>
          </cell>
          <cell r="L399" t="str">
            <v>No restriction</v>
          </cell>
          <cell r="M399">
            <v>-100000000000</v>
          </cell>
          <cell r="N399">
            <v>-100000000000</v>
          </cell>
          <cell r="O399">
            <v>0</v>
          </cell>
          <cell r="P399">
            <v>0</v>
          </cell>
          <cell r="R399">
            <v>0.2</v>
          </cell>
        </row>
        <row r="400">
          <cell r="E400" t="str">
            <v>Tier 2 capital, not eligible, but grandfathered</v>
          </cell>
          <cell r="J400" t="str">
            <v>ING Bank; Tier 2 capital, not eligible, but grandfathered</v>
          </cell>
          <cell r="K400" t="str">
            <v>Less urgent</v>
          </cell>
          <cell r="L400" t="str">
            <v>No restriction</v>
          </cell>
          <cell r="M400">
            <v>-100000000000</v>
          </cell>
          <cell r="N400">
            <v>-100000000000</v>
          </cell>
          <cell r="O400">
            <v>0</v>
          </cell>
          <cell r="P400">
            <v>0</v>
          </cell>
          <cell r="R400">
            <v>0.2</v>
          </cell>
        </row>
        <row r="401">
          <cell r="E401" t="str">
            <v>Tier 2 capital, Basel III eligible</v>
          </cell>
          <cell r="J401" t="str">
            <v>ING Bank; Tier 2 capital, Basel III eligible</v>
          </cell>
          <cell r="K401" t="str">
            <v>Less urgent</v>
          </cell>
          <cell r="L401" t="str">
            <v>No restriction</v>
          </cell>
          <cell r="M401">
            <v>-100000000000</v>
          </cell>
          <cell r="N401">
            <v>-100000000000</v>
          </cell>
          <cell r="O401">
            <v>0</v>
          </cell>
          <cell r="P401">
            <v>0</v>
          </cell>
          <cell r="R401">
            <v>0.2</v>
          </cell>
        </row>
        <row r="402">
          <cell r="E402" t="str">
            <v>Tier 2 capital, to be issued (Basel III eligible)</v>
          </cell>
          <cell r="J402" t="str">
            <v>ING Bank; Tier 2 capital, to be issued (Basel III eligible)</v>
          </cell>
          <cell r="K402" t="str">
            <v>Less urgent</v>
          </cell>
          <cell r="L402" t="str">
            <v>No restriction</v>
          </cell>
          <cell r="M402">
            <v>-100000000000</v>
          </cell>
          <cell r="N402">
            <v>-100000000000</v>
          </cell>
          <cell r="O402">
            <v>0</v>
          </cell>
          <cell r="P402">
            <v>0</v>
          </cell>
          <cell r="R402">
            <v>0.2</v>
          </cell>
        </row>
        <row r="403">
          <cell r="E403" t="str">
            <v>Tier 2 capital, unknown</v>
          </cell>
          <cell r="I403" t="str">
            <v>outside scope of Cap Mgmt, but in scope of PeopleSoft</v>
          </cell>
          <cell r="J403" t="str">
            <v>ING Bank; Tier 2 capital, unknown</v>
          </cell>
          <cell r="K403" t="str">
            <v>Less urgent</v>
          </cell>
          <cell r="L403" t="str">
            <v>No restriction</v>
          </cell>
          <cell r="M403">
            <v>-100000000000</v>
          </cell>
          <cell r="N403">
            <v>-100000000000</v>
          </cell>
          <cell r="O403">
            <v>0</v>
          </cell>
          <cell r="P403">
            <v>0</v>
          </cell>
          <cell r="R403">
            <v>0.2</v>
          </cell>
        </row>
        <row r="404">
          <cell r="D404" t="str">
            <v>Basel III Tier 2 capital instruments</v>
          </cell>
          <cell r="J404" t="str">
            <v>ING Bank; Basel III Tier 2 capital instruments</v>
          </cell>
          <cell r="R404">
            <v>0.2</v>
          </cell>
        </row>
        <row r="405">
          <cell r="D405" t="str">
            <v>Revaluation reserve equity securities</v>
          </cell>
        </row>
        <row r="406">
          <cell r="D406" t="str">
            <v>Revaluation reserve real estate</v>
          </cell>
        </row>
        <row r="407">
          <cell r="D407" t="str">
            <v>Non-hedged subordinated loans</v>
          </cell>
        </row>
        <row r="408">
          <cell r="D408" t="str">
            <v>deduct participation Bank of Beijing</v>
          </cell>
        </row>
        <row r="409">
          <cell r="D409" t="str">
            <v>Phase out of Basel II T2 deductions</v>
          </cell>
          <cell r="I409" t="str">
            <v>phased out 2014-2018</v>
          </cell>
        </row>
        <row r="410">
          <cell r="D410" t="str">
            <v>Capital surplus attributable to other shareholders</v>
          </cell>
          <cell r="I410" t="str">
            <v>included as of 1/1/2014</v>
          </cell>
          <cell r="J410" t="str">
            <v>ING Bank; Capital surplus attributable to other shareholders</v>
          </cell>
          <cell r="K410" t="str">
            <v>Urgent</v>
          </cell>
          <cell r="L410" t="str">
            <v>Probably negative</v>
          </cell>
          <cell r="M410">
            <v>0</v>
          </cell>
          <cell r="N410">
            <v>0</v>
          </cell>
          <cell r="O410">
            <v>1E-8</v>
          </cell>
          <cell r="P410">
            <v>100000000000</v>
          </cell>
          <cell r="R410">
            <v>0.2</v>
          </cell>
        </row>
        <row r="411">
          <cell r="D411" t="str">
            <v>sign investments in Fis &gt;10%</v>
          </cell>
          <cell r="I411" t="str">
            <v>phased out 2014-2018</v>
          </cell>
          <cell r="J411" t="str">
            <v xml:space="preserve">ING Bank; </v>
          </cell>
          <cell r="R411">
            <v>0.2</v>
          </cell>
        </row>
        <row r="412">
          <cell r="C412" t="str">
            <v>Tier 2 capital (phased in)</v>
          </cell>
          <cell r="J412" t="str">
            <v>ING Bank; Tier 2 capital (phased in)</v>
          </cell>
          <cell r="R412">
            <v>0.2</v>
          </cell>
        </row>
        <row r="413">
          <cell r="B413" t="str">
            <v>Total Capital (phased in)</v>
          </cell>
          <cell r="J413" t="str">
            <v>ING Bank; Total Capital (phased in)</v>
          </cell>
          <cell r="R413">
            <v>0.2</v>
          </cell>
        </row>
        <row r="414">
          <cell r="C414" t="str">
            <v>Risk Weighted Assets</v>
          </cell>
          <cell r="I414" t="str">
            <v>included as of 1/1/2014</v>
          </cell>
          <cell r="J414" t="str">
            <v xml:space="preserve">ING Bank; </v>
          </cell>
          <cell r="R414">
            <v>0.2</v>
          </cell>
        </row>
        <row r="415">
          <cell r="C415" t="str">
            <v>correction for &gt;10% investments above the CET1 threshold</v>
          </cell>
        </row>
        <row r="416">
          <cell r="C416" t="str">
            <v>correction for intangibles</v>
          </cell>
          <cell r="I416" t="str">
            <v>phased in 2014-2018</v>
          </cell>
        </row>
        <row r="417">
          <cell r="C417" t="str">
            <v>correction for pension fund assets</v>
          </cell>
          <cell r="I417" t="str">
            <v>phased out 2015-2019 (DNB ruling for IAS19R)</v>
          </cell>
        </row>
        <row r="418">
          <cell r="B418" t="str">
            <v>Risk Weighted Assets</v>
          </cell>
          <cell r="I418" t="str">
            <v>included as of 1/1/2014</v>
          </cell>
          <cell r="J418" t="str">
            <v>ING Bank; Risk Weighted Assets</v>
          </cell>
          <cell r="R418">
            <v>0.2</v>
          </cell>
        </row>
        <row r="419">
          <cell r="R419">
            <v>0.2</v>
          </cell>
        </row>
        <row r="420">
          <cell r="B420" t="str">
            <v>Basel III Core Tier 1 capital ratio</v>
          </cell>
          <cell r="I420" t="str">
            <v>(phased in)</v>
          </cell>
          <cell r="J420" t="str">
            <v>ING Bank; Basel III Core Tier 1 capital ratio</v>
          </cell>
          <cell r="R420">
            <v>0.2</v>
          </cell>
        </row>
        <row r="421">
          <cell r="B421" t="str">
            <v>Difference [phased-in] vs [fully loaded] implementation</v>
          </cell>
          <cell r="J421" t="str">
            <v>ING Bank; Difference [phased-in] vs [fully loaded] implementation</v>
          </cell>
          <cell r="R421">
            <v>0.2</v>
          </cell>
        </row>
        <row r="422">
          <cell r="B422" t="str">
            <v>target Tier 1 ratio ING Bank (Basel III)</v>
          </cell>
          <cell r="I422" t="str">
            <v>[Targets] sheet</v>
          </cell>
          <cell r="J422" t="str">
            <v>ING Bank; target Tier 1 ratio ING Bank (Basel III)</v>
          </cell>
          <cell r="K422">
            <v>40</v>
          </cell>
          <cell r="L422">
            <v>2</v>
          </cell>
          <cell r="M422">
            <v>2</v>
          </cell>
          <cell r="N422">
            <v>4</v>
          </cell>
          <cell r="R422">
            <v>0.2</v>
          </cell>
        </row>
        <row r="423">
          <cell r="B423" t="str">
            <v>Basel III Tier 1 capital ratio</v>
          </cell>
          <cell r="J423" t="str">
            <v>ING Bank; Basel III Tier 1 capital ratio</v>
          </cell>
          <cell r="R423">
            <v>0.2</v>
          </cell>
        </row>
        <row r="424">
          <cell r="B424" t="str">
            <v>target total capital ratio ING Bank (Basel III)</v>
          </cell>
          <cell r="I424" t="str">
            <v>[Targets] sheet</v>
          </cell>
          <cell r="J424" t="str">
            <v xml:space="preserve">ING Bank; </v>
          </cell>
          <cell r="K424">
            <v>42</v>
          </cell>
          <cell r="L424">
            <v>2</v>
          </cell>
          <cell r="M424">
            <v>3</v>
          </cell>
          <cell r="N424">
            <v>4</v>
          </cell>
          <cell r="R424">
            <v>0.2</v>
          </cell>
        </row>
        <row r="425">
          <cell r="B425" t="str">
            <v>Basel III Total capital ratio</v>
          </cell>
          <cell r="J425" t="str">
            <v>ING Bank; Basel III Total capital ratio</v>
          </cell>
          <cell r="R425">
            <v>0.2</v>
          </cell>
        </row>
        <row r="426">
          <cell r="B426" t="str">
            <v>Required Basel III capitals</v>
          </cell>
        </row>
        <row r="427">
          <cell r="C427" t="str">
            <v>capital conservation buffer</v>
          </cell>
        </row>
        <row r="428">
          <cell r="D428" t="str">
            <v>countercyclical buffer</v>
          </cell>
          <cell r="I428" t="str">
            <v>[Settings] sheet</v>
          </cell>
        </row>
        <row r="429">
          <cell r="D429" t="str">
            <v>countercyclical buffer phase in cap</v>
          </cell>
          <cell r="I429" t="str">
            <v>[Settings] sheet</v>
          </cell>
        </row>
        <row r="430">
          <cell r="C430" t="str">
            <v>countercyclical buffer</v>
          </cell>
        </row>
        <row r="431">
          <cell r="C431" t="str">
            <v>SIFI + Systemic Risk buffer</v>
          </cell>
        </row>
        <row r="432">
          <cell r="B432" t="str">
            <v>total buffer requirement</v>
          </cell>
        </row>
        <row r="433">
          <cell r="C433" t="str">
            <v>Pillar 2 buffer</v>
          </cell>
        </row>
        <row r="434">
          <cell r="C434" t="str">
            <v>total core tier 1 capital ratio requirement</v>
          </cell>
        </row>
        <row r="435">
          <cell r="B435" t="str">
            <v>regulatory required CRD4 CT1 ratio</v>
          </cell>
          <cell r="K435" t="str">
            <v>Less urgent</v>
          </cell>
          <cell r="L435" t="str">
            <v>No restriction</v>
          </cell>
          <cell r="M435">
            <v>-100000000000</v>
          </cell>
          <cell r="N435">
            <v>-100000000000</v>
          </cell>
          <cell r="O435">
            <v>0</v>
          </cell>
          <cell r="P435">
            <v>0</v>
          </cell>
          <cell r="R435">
            <v>0.2</v>
          </cell>
        </row>
        <row r="436">
          <cell r="C436" t="str">
            <v>total tier 1 capital ratio requirement</v>
          </cell>
        </row>
        <row r="437">
          <cell r="B437" t="str">
            <v>regulatory required CRD4 T1 ratio</v>
          </cell>
          <cell r="K437" t="str">
            <v>Less urgent</v>
          </cell>
          <cell r="L437" t="str">
            <v>No restriction</v>
          </cell>
          <cell r="M437">
            <v>-100000000000</v>
          </cell>
          <cell r="N437">
            <v>-100000000000</v>
          </cell>
          <cell r="O437">
            <v>0</v>
          </cell>
          <cell r="P437">
            <v>0</v>
          </cell>
          <cell r="R437">
            <v>0.2</v>
          </cell>
        </row>
        <row r="438">
          <cell r="C438" t="str">
            <v>total capital ratio requirement</v>
          </cell>
        </row>
        <row r="439">
          <cell r="B439" t="str">
            <v>regulatory required Basel III Total capital ratio</v>
          </cell>
          <cell r="K439" t="str">
            <v>Less urgent</v>
          </cell>
          <cell r="L439" t="str">
            <v>No restriction</v>
          </cell>
          <cell r="M439">
            <v>-100000000000</v>
          </cell>
          <cell r="N439">
            <v>-100000000000</v>
          </cell>
          <cell r="O439">
            <v>0</v>
          </cell>
          <cell r="P439">
            <v>0</v>
          </cell>
          <cell r="R439">
            <v>0.2</v>
          </cell>
        </row>
        <row r="440">
          <cell r="B440" t="str">
            <v>regulatory required Basel III Total capital</v>
          </cell>
          <cell r="J440" t="str">
            <v>ING Bank; regulatory required Basel III Total capital</v>
          </cell>
          <cell r="R440">
            <v>0.2</v>
          </cell>
        </row>
        <row r="441">
          <cell r="B441" t="str">
            <v>Expected impact of management actions (in bps CT1 ratio)</v>
          </cell>
          <cell r="I441" t="str">
            <v>Investor Relations</v>
          </cell>
          <cell r="J441" t="str">
            <v>ING Bank; Expected impact of management actions (in bps CT1 ratio)</v>
          </cell>
          <cell r="K441" t="str">
            <v>Less urgent</v>
          </cell>
          <cell r="L441" t="str">
            <v>Probably positive</v>
          </cell>
          <cell r="M441">
            <v>-100000000000</v>
          </cell>
          <cell r="N441">
            <v>-100000000000</v>
          </cell>
          <cell r="O441">
            <v>-100000000000</v>
          </cell>
          <cell r="P441">
            <v>0</v>
          </cell>
          <cell r="R441">
            <v>0.2</v>
          </cell>
        </row>
        <row r="442">
          <cell r="R442">
            <v>0.2</v>
          </cell>
        </row>
        <row r="443">
          <cell r="B443" t="str">
            <v>Differences CT1 equity Basel III vs Basel II</v>
          </cell>
          <cell r="I443" t="str">
            <v>used for the Basel III impact on the WFInfo sheet</v>
          </cell>
          <cell r="R443">
            <v>0.2</v>
          </cell>
        </row>
        <row r="444">
          <cell r="D444" t="str">
            <v>Revaluation reserves bonds</v>
          </cell>
          <cell r="R444">
            <v>1</v>
          </cell>
        </row>
        <row r="445">
          <cell r="D445" t="str">
            <v>Revaluation reserves equity</v>
          </cell>
          <cell r="R445">
            <v>1</v>
          </cell>
        </row>
        <row r="446">
          <cell r="D446" t="str">
            <v>Revaluation reserves real estate</v>
          </cell>
          <cell r="R446">
            <v>1</v>
          </cell>
        </row>
        <row r="447">
          <cell r="C447" t="str">
            <v>Revaluation reserves</v>
          </cell>
          <cell r="R447">
            <v>1</v>
          </cell>
        </row>
        <row r="448">
          <cell r="C448" t="str">
            <v>Defined benefit pension fund assets (corridor / IAS19R)</v>
          </cell>
          <cell r="R448">
            <v>0.2</v>
          </cell>
        </row>
        <row r="449">
          <cell r="C449" t="str">
            <v>Defined benefit pension fund assets (funded status)</v>
          </cell>
          <cell r="R449">
            <v>0.2</v>
          </cell>
        </row>
        <row r="450">
          <cell r="C450" t="str">
            <v>Deferred Tax Assets</v>
          </cell>
          <cell r="R450">
            <v>0.2</v>
          </cell>
        </row>
        <row r="451">
          <cell r="C451" t="str">
            <v>Intangibles</v>
          </cell>
          <cell r="R451">
            <v>0.2</v>
          </cell>
        </row>
        <row r="452">
          <cell r="C452" t="str">
            <v>minorities</v>
          </cell>
          <cell r="R452">
            <v>0.2</v>
          </cell>
        </row>
        <row r="453">
          <cell r="C453" t="str">
            <v>own credit risk adjustments to derivatives</v>
          </cell>
          <cell r="R453">
            <v>0.2</v>
          </cell>
        </row>
        <row r="454">
          <cell r="C454" t="str">
            <v>shortfall on expected loan loss provision</v>
          </cell>
          <cell r="R454">
            <v>0.2</v>
          </cell>
        </row>
        <row r="455">
          <cell r="C455" t="str">
            <v>other</v>
          </cell>
          <cell r="R455">
            <v>1</v>
          </cell>
        </row>
        <row r="456">
          <cell r="B456" t="str">
            <v>total</v>
          </cell>
          <cell r="R456">
            <v>0.2</v>
          </cell>
        </row>
        <row r="457">
          <cell r="R457">
            <v>0.2</v>
          </cell>
        </row>
        <row r="458">
          <cell r="B458" t="str">
            <v>Leverage Basel III</v>
          </cell>
        </row>
        <row r="459">
          <cell r="D459" t="str">
            <v>Total assets</v>
          </cell>
          <cell r="I459" t="str">
            <v>Gaudi download; Balance sheet S2228 Legal Bank</v>
          </cell>
          <cell r="J459" t="str">
            <v>ING Bank; Total assets</v>
          </cell>
          <cell r="K459" t="str">
            <v>Less urgent</v>
          </cell>
          <cell r="L459" t="str">
            <v>Must be positive</v>
          </cell>
          <cell r="M459">
            <v>-100000000000</v>
          </cell>
          <cell r="N459">
            <v>-1E-8</v>
          </cell>
          <cell r="O459">
            <v>0</v>
          </cell>
          <cell r="P459">
            <v>0</v>
          </cell>
          <cell r="R459">
            <v>0.2</v>
          </cell>
          <cell r="S459">
            <v>349618</v>
          </cell>
          <cell r="T459">
            <v>406393</v>
          </cell>
          <cell r="W459">
            <v>443356</v>
          </cell>
        </row>
        <row r="460">
          <cell r="D460" t="str">
            <v>Off balance sheet items</v>
          </cell>
          <cell r="J460" t="str">
            <v>ING Bank; Off balance sheet items</v>
          </cell>
        </row>
        <row r="461">
          <cell r="C461" t="str">
            <v>Basel III leverage ratio denominator</v>
          </cell>
          <cell r="I461" t="str">
            <v>Solvency Analysis, DNB Reporting, Frank Nijssen</v>
          </cell>
          <cell r="J461" t="str">
            <v>ING Bank; Basel III leverage ratio denominator</v>
          </cell>
        </row>
        <row r="462">
          <cell r="D462" t="str">
            <v>Additional exposure for cash pooling</v>
          </cell>
          <cell r="I462" t="str">
            <v>Solvency Analysis, DNB Reporting, Frank Nijssen</v>
          </cell>
          <cell r="J462" t="str">
            <v>ING Bank; Additional exposure for cash pooling</v>
          </cell>
          <cell r="K462" t="str">
            <v>Less urgent</v>
          </cell>
          <cell r="L462" t="str">
            <v>Must be positive</v>
          </cell>
          <cell r="M462">
            <v>-100000000000</v>
          </cell>
          <cell r="N462">
            <v>-1E-8</v>
          </cell>
          <cell r="O462">
            <v>0</v>
          </cell>
          <cell r="P462">
            <v>0</v>
          </cell>
          <cell r="R462">
            <v>0.2</v>
          </cell>
        </row>
        <row r="463">
          <cell r="C463" t="str">
            <v>RWA as percentage of the above</v>
          </cell>
          <cell r="J463" t="str">
            <v>ING Bank; RWA as percentage of the above</v>
          </cell>
        </row>
        <row r="464">
          <cell r="B464" t="str">
            <v>target Leverage ratio ING Bank (Basel III)</v>
          </cell>
          <cell r="I464">
            <v>0.03</v>
          </cell>
          <cell r="J464" t="str">
            <v>ING Bank; target Leverage ratio ING Bank (Basel III)</v>
          </cell>
          <cell r="R464">
            <v>0.2</v>
          </cell>
        </row>
        <row r="465">
          <cell r="B465" t="str">
            <v>Leverage ratio (fully loaded)</v>
          </cell>
          <cell r="J465" t="str">
            <v>ING Bank; Leverage ratio (fully loaded)</v>
          </cell>
        </row>
        <row r="466">
          <cell r="B466" t="str">
            <v>Leverage ratio (fully loaded, but without grandfathered Tier 1)</v>
          </cell>
          <cell r="J466" t="str">
            <v>ING Bank; Leverage ratio (fully loaded, but without grandfathered Tier 1)</v>
          </cell>
        </row>
        <row r="467">
          <cell r="B467" t="str">
            <v>Leverage ratio (phased-in)</v>
          </cell>
          <cell r="J467" t="str">
            <v>ING Bank; Leverage ratio (phased-in)</v>
          </cell>
        </row>
        <row r="468">
          <cell r="B468" t="str">
            <v>Leverage ratio (fully loaded, cash pooling grossed)</v>
          </cell>
          <cell r="J468" t="str">
            <v>ING Bank; Leverage ratio (fully loaded, cash pooling grossed)</v>
          </cell>
        </row>
        <row r="469">
          <cell r="B469" t="str">
            <v>Tier 1 shortage for a 4% ratio above</v>
          </cell>
        </row>
        <row r="470">
          <cell r="B470" t="str">
            <v>Leverage ratio (fully loaded, cash pooling grossed, but without grandfathered Tier 1)</v>
          </cell>
          <cell r="J470" t="str">
            <v>ING Bank; Leverage ratio (fully loaded, cash pooling grossed, but without grandfathered Tier 1)</v>
          </cell>
        </row>
        <row r="471">
          <cell r="B471" t="str">
            <v>Leverage ratio (phased-in, cash pooling grossed)</v>
          </cell>
          <cell r="J471" t="str">
            <v>ING Bank; Leverage ratio (phased-in, cash pooling grossed)</v>
          </cell>
        </row>
        <row r="472">
          <cell r="B472" t="str">
            <v>EBA debt/equity ratio</v>
          </cell>
          <cell r="I472" t="str">
            <v>from EBA risk dashboard. Definition is not that clear</v>
          </cell>
          <cell r="J472" t="str">
            <v>ING Bank; EBA debt/equity ratio</v>
          </cell>
          <cell r="S472">
            <v>23.954889364739472</v>
          </cell>
          <cell r="T472">
            <v>24.235531544957773</v>
          </cell>
          <cell r="U472" t="e">
            <v>#DIV/0!</v>
          </cell>
          <cell r="V472" t="e">
            <v>#DIV/0!</v>
          </cell>
          <cell r="W472">
            <v>25.795358394778194</v>
          </cell>
          <cell r="X472" t="e">
            <v>#DIV/0!</v>
          </cell>
          <cell r="Y472" t="e">
            <v>#DIV/0!</v>
          </cell>
          <cell r="Z472" t="e">
            <v>#DIV/0!</v>
          </cell>
        </row>
        <row r="579">
          <cell r="A579" t="str">
            <v>I</v>
          </cell>
          <cell r="B579" t="str">
            <v>NN Group (until 3Q13 known as ING Insurance)</v>
          </cell>
          <cell r="K579" t="str">
            <v>Less urgent</v>
          </cell>
          <cell r="L579" t="str">
            <v>No restriction</v>
          </cell>
          <cell r="M579">
            <v>-100000000000</v>
          </cell>
          <cell r="N579">
            <v>-100000000000</v>
          </cell>
          <cell r="O579">
            <v>0</v>
          </cell>
          <cell r="P579">
            <v>0</v>
          </cell>
          <cell r="R579">
            <v>0.2</v>
          </cell>
        </row>
        <row r="580">
          <cell r="B580" t="str">
            <v>calculation of Solvency Surplus</v>
          </cell>
          <cell r="K580" t="str">
            <v>Less urgent</v>
          </cell>
          <cell r="L580" t="str">
            <v>No restriction</v>
          </cell>
          <cell r="M580">
            <v>-100000000000</v>
          </cell>
          <cell r="N580">
            <v>-100000000000</v>
          </cell>
          <cell r="O580">
            <v>0</v>
          </cell>
          <cell r="P580">
            <v>0</v>
          </cell>
          <cell r="R580">
            <v>0.2</v>
          </cell>
        </row>
        <row r="581">
          <cell r="F581" t="str">
            <v>Quarterly changes in IFRS equity</v>
          </cell>
          <cell r="I581" t="str">
            <v>Financial report</v>
          </cell>
          <cell r="J581" t="str">
            <v>NN Group (until 3Q13 known as ING Insurance); Quarterly changes in IFRS equity</v>
          </cell>
          <cell r="R581">
            <v>0.2</v>
          </cell>
        </row>
        <row r="582">
          <cell r="H582" t="str">
            <v>- original forecast</v>
          </cell>
          <cell r="J582" t="str">
            <v>NN Group (until 3Q13 known as ING Insurance); - original forecast</v>
          </cell>
          <cell r="R582">
            <v>0.2</v>
          </cell>
        </row>
        <row r="583">
          <cell r="H583" t="str">
            <v>- additional one off items</v>
          </cell>
          <cell r="J583" t="str">
            <v>NN Group (until 3Q13 known as ING Insurance); - additional one off items</v>
          </cell>
          <cell r="R583">
            <v>0.2</v>
          </cell>
        </row>
        <row r="584">
          <cell r="H584" t="str">
            <v>Net profit from profit forecast</v>
          </cell>
          <cell r="J584" t="str">
            <v>NN Group (until 3Q13 known as ING Insurance); Net profit from profit forecast</v>
          </cell>
          <cell r="R584">
            <v>0.2</v>
          </cell>
        </row>
        <row r="585">
          <cell r="H585" t="str">
            <v>Transaction result from acquisitions &amp; divestments</v>
          </cell>
          <cell r="J585" t="str">
            <v>NN Group (until 3Q13 known as ING Insurance); Transaction result from acquisitions &amp; divestments</v>
          </cell>
          <cell r="R585">
            <v>0.2</v>
          </cell>
        </row>
        <row r="586">
          <cell r="H586" t="str">
            <v>Additional profit from acquisitions &amp; divestments</v>
          </cell>
          <cell r="J586" t="str">
            <v>NN Group (until 3Q13 known as ING Insurance); Additional profit from acquisitions &amp; divestments</v>
          </cell>
          <cell r="R586">
            <v>0.2</v>
          </cell>
        </row>
        <row r="587">
          <cell r="G587" t="str">
            <v>Net profit for period</v>
          </cell>
          <cell r="I587" t="str">
            <v>Net profit for the period</v>
          </cell>
          <cell r="J587" t="str">
            <v>NN Group (until 3Q13 known as ING Insurance); Net profit for period</v>
          </cell>
          <cell r="K587" t="str">
            <v>Less urgent</v>
          </cell>
          <cell r="L587" t="str">
            <v>Probably positive</v>
          </cell>
          <cell r="M587">
            <v>-100000000000</v>
          </cell>
          <cell r="N587">
            <v>-100000000000</v>
          </cell>
          <cell r="O587">
            <v>-100000000000</v>
          </cell>
          <cell r="P587">
            <v>0</v>
          </cell>
          <cell r="R587">
            <v>0.2</v>
          </cell>
        </row>
        <row r="588">
          <cell r="G588" t="str">
            <v>Unrealised revaluations equity securities</v>
          </cell>
          <cell r="I588" t="str">
            <v>Unrealised revaluations shares (after tax)</v>
          </cell>
          <cell r="J588" t="str">
            <v>NN Group (until 3Q13 known as ING Insurance); Unrealised revaluations equity securities</v>
          </cell>
          <cell r="K588" t="str">
            <v>Less urgent</v>
          </cell>
          <cell r="L588" t="str">
            <v>No restriction</v>
          </cell>
          <cell r="M588">
            <v>-100000000000</v>
          </cell>
          <cell r="N588">
            <v>-100000000000</v>
          </cell>
          <cell r="O588">
            <v>0</v>
          </cell>
          <cell r="P588">
            <v>0</v>
          </cell>
          <cell r="R588">
            <v>1000</v>
          </cell>
        </row>
        <row r="589">
          <cell r="G589" t="str">
            <v>Unrealised revaluations debt securities</v>
          </cell>
          <cell r="I589" t="str">
            <v>Unrealised revaluations debt securities (after tax)</v>
          </cell>
          <cell r="J589" t="str">
            <v>NN Group (until 3Q13 known as ING Insurance); Unrealised revaluations debt securities</v>
          </cell>
          <cell r="K589" t="str">
            <v>Less urgent</v>
          </cell>
          <cell r="L589" t="str">
            <v>No restriction</v>
          </cell>
          <cell r="M589">
            <v>-100000000000</v>
          </cell>
          <cell r="N589">
            <v>-100000000000</v>
          </cell>
          <cell r="O589">
            <v>0</v>
          </cell>
          <cell r="P589">
            <v>0</v>
          </cell>
          <cell r="R589">
            <v>1000</v>
          </cell>
        </row>
        <row r="590">
          <cell r="G590" t="str">
            <v>Transfer to insurance liabilities (shadow accounting)</v>
          </cell>
          <cell r="I590" t="str">
            <v>Deferred interest crediting to life ins. policyholders (shadow accounting)</v>
          </cell>
          <cell r="J590" t="str">
            <v>NN Group (until 3Q13 known as ING Insurance); Transfer to insurance liabilities (shadow accounting)</v>
          </cell>
          <cell r="K590" t="str">
            <v>Less urgent</v>
          </cell>
          <cell r="L590" t="str">
            <v>No restriction</v>
          </cell>
          <cell r="M590">
            <v>-100000000000</v>
          </cell>
          <cell r="N590">
            <v>-100000000000</v>
          </cell>
          <cell r="O590">
            <v>0</v>
          </cell>
          <cell r="P590">
            <v>0</v>
          </cell>
          <cell r="R590">
            <v>1000</v>
          </cell>
        </row>
        <row r="591">
          <cell r="G591" t="str">
            <v>Realised capital gains to P&amp;L equity securities</v>
          </cell>
          <cell r="I591" t="str">
            <v>Realised capital gains/losses shares released to P&amp;L account</v>
          </cell>
          <cell r="J591" t="str">
            <v>NN Group (until 3Q13 known as ING Insurance); Realised capital gains to P&amp;L equity securities</v>
          </cell>
          <cell r="K591" t="str">
            <v>Less urgent</v>
          </cell>
          <cell r="L591" t="str">
            <v>No restriction</v>
          </cell>
          <cell r="M591">
            <v>-100000000000</v>
          </cell>
          <cell r="N591">
            <v>-100000000000</v>
          </cell>
          <cell r="O591">
            <v>0</v>
          </cell>
          <cell r="P591">
            <v>0</v>
          </cell>
          <cell r="R591">
            <v>1000</v>
          </cell>
        </row>
        <row r="592">
          <cell r="G592" t="str">
            <v>Realised capital gains to P&amp;L debt securities</v>
          </cell>
          <cell r="I592" t="str">
            <v>Realised capital gains/losses debt securities released to p&amp;l acc.</v>
          </cell>
          <cell r="J592" t="str">
            <v>NN Group (until 3Q13 known as ING Insurance); Realised capital gains to P&amp;L debt securities</v>
          </cell>
          <cell r="K592" t="str">
            <v>Less urgent</v>
          </cell>
          <cell r="L592" t="str">
            <v>No restriction</v>
          </cell>
          <cell r="M592">
            <v>-100000000000</v>
          </cell>
          <cell r="N592">
            <v>-100000000000</v>
          </cell>
          <cell r="O592">
            <v>0</v>
          </cell>
          <cell r="P592">
            <v>0</v>
          </cell>
          <cell r="R592">
            <v>1000</v>
          </cell>
        </row>
        <row r="593">
          <cell r="G593" t="str">
            <v>Unrealised revaluations from cashflow hedge reserve</v>
          </cell>
          <cell r="I593" t="str">
            <v>Revaluation derivatives</v>
          </cell>
          <cell r="J593" t="str">
            <v>NN Group (until 3Q13 known as ING Insurance); Unrealised revaluations from cashflow hedge reserve</v>
          </cell>
          <cell r="K593" t="str">
            <v>Less urgent</v>
          </cell>
          <cell r="L593" t="str">
            <v>No restriction</v>
          </cell>
          <cell r="M593">
            <v>-100000000000</v>
          </cell>
          <cell r="N593">
            <v>-100000000000</v>
          </cell>
          <cell r="O593">
            <v>0</v>
          </cell>
          <cell r="P593">
            <v>0</v>
          </cell>
          <cell r="R593">
            <v>1000</v>
          </cell>
        </row>
        <row r="594">
          <cell r="G594" t="str">
            <v>Other revaluations</v>
          </cell>
          <cell r="I594" t="str">
            <v>Other revaluations</v>
          </cell>
          <cell r="J594" t="str">
            <v>NN Group (until 3Q13 known as ING Insurance); Other revaluations</v>
          </cell>
          <cell r="K594" t="str">
            <v>Less urgent</v>
          </cell>
          <cell r="L594" t="str">
            <v>No restriction</v>
          </cell>
          <cell r="M594">
            <v>-100000000000</v>
          </cell>
          <cell r="N594">
            <v>-100000000000</v>
          </cell>
          <cell r="O594">
            <v>0</v>
          </cell>
          <cell r="P594">
            <v>0</v>
          </cell>
          <cell r="R594">
            <v>1000</v>
          </cell>
        </row>
        <row r="595">
          <cell r="G595" t="str">
            <v>Change related to Defined Benefit Pensions</v>
          </cell>
          <cell r="I595" t="str">
            <v>Remeasurement of the net defined benefit asset/liability</v>
          </cell>
          <cell r="J595" t="str">
            <v>NN Group (until 3Q13 known as ING Insurance); Change related to Defined Benefit Pensions</v>
          </cell>
          <cell r="K595" t="str">
            <v>Less urgent</v>
          </cell>
          <cell r="L595" t="str">
            <v>No restriction</v>
          </cell>
          <cell r="M595">
            <v>-100000000000</v>
          </cell>
          <cell r="N595">
            <v>-100000000000</v>
          </cell>
          <cell r="O595">
            <v>0</v>
          </cell>
          <cell r="P595">
            <v>0</v>
          </cell>
          <cell r="R595">
            <v>1000</v>
          </cell>
        </row>
        <row r="596">
          <cell r="G596" t="str">
            <v>Exchange rate differences</v>
          </cell>
          <cell r="I596" t="str">
            <v>Exchange rate differences</v>
          </cell>
          <cell r="J596" t="str">
            <v>NN Group (until 3Q13 known as ING Insurance); Exchange rate differences</v>
          </cell>
          <cell r="K596" t="str">
            <v>Less urgent</v>
          </cell>
          <cell r="L596" t="str">
            <v>No restriction</v>
          </cell>
          <cell r="M596">
            <v>-100000000000</v>
          </cell>
          <cell r="N596">
            <v>-100000000000</v>
          </cell>
          <cell r="O596">
            <v>0</v>
          </cell>
          <cell r="P596">
            <v>0</v>
          </cell>
          <cell r="R596">
            <v>1000</v>
          </cell>
        </row>
        <row r="597">
          <cell r="G597" t="str">
            <v>Cash dividend</v>
          </cell>
          <cell r="I597" t="str">
            <v>Cash dividend</v>
          </cell>
          <cell r="J597" t="str">
            <v>NN Group (until 3Q13 known as ING Insurance); Cash dividend</v>
          </cell>
          <cell r="K597" t="str">
            <v>Less urgent</v>
          </cell>
          <cell r="L597" t="str">
            <v>Must be negative</v>
          </cell>
          <cell r="M597">
            <v>1E-8</v>
          </cell>
          <cell r="N597">
            <v>100000000000</v>
          </cell>
          <cell r="O597">
            <v>0</v>
          </cell>
          <cell r="P597">
            <v>0</v>
          </cell>
          <cell r="R597">
            <v>1000</v>
          </cell>
        </row>
        <row r="598">
          <cell r="G598" t="str">
            <v>Employee stock option and share plans</v>
          </cell>
          <cell r="I598" t="str">
            <v>Employee stock option and share plans</v>
          </cell>
          <cell r="J598" t="str">
            <v>NN Group (until 3Q13 known as ING Insurance); Employee stock option and share plans</v>
          </cell>
          <cell r="K598" t="str">
            <v>Less urgent</v>
          </cell>
          <cell r="L598" t="str">
            <v>No restriction</v>
          </cell>
          <cell r="M598">
            <v>-100000000000</v>
          </cell>
          <cell r="N598">
            <v>-100000000000</v>
          </cell>
          <cell r="O598">
            <v>0</v>
          </cell>
          <cell r="P598">
            <v>0</v>
          </cell>
          <cell r="R598">
            <v>1000</v>
          </cell>
        </row>
        <row r="599">
          <cell r="G599" t="str">
            <v>Capital injection from ING Group</v>
          </cell>
          <cell r="J599" t="str">
            <v>NN Group (until 3Q13 known as ING Insurance); Capital injection from ING Group</v>
          </cell>
          <cell r="K599" t="str">
            <v>Less urgent</v>
          </cell>
          <cell r="L599" t="str">
            <v>Must be positive</v>
          </cell>
          <cell r="M599">
            <v>-100000000000</v>
          </cell>
          <cell r="N599">
            <v>-1E-8</v>
          </cell>
          <cell r="O599">
            <v>0</v>
          </cell>
          <cell r="P599">
            <v>0</v>
          </cell>
          <cell r="R599">
            <v>1000</v>
          </cell>
        </row>
        <row r="600">
          <cell r="G600" t="str">
            <v>Impact of IPO US</v>
          </cell>
          <cell r="I600" t="str">
            <v>Impact of IPO U.S.</v>
          </cell>
          <cell r="J600" t="str">
            <v>NN Group (until 3Q13 known as ING Insurance); Impact of IPO US</v>
          </cell>
          <cell r="K600" t="str">
            <v>Less urgent</v>
          </cell>
          <cell r="L600" t="str">
            <v>Probably negative</v>
          </cell>
          <cell r="M600">
            <v>-100000000000</v>
          </cell>
          <cell r="N600">
            <v>-100000000000</v>
          </cell>
          <cell r="O600">
            <v>0</v>
          </cell>
          <cell r="P600">
            <v>100000000000</v>
          </cell>
          <cell r="R600">
            <v>1000</v>
          </cell>
        </row>
        <row r="601">
          <cell r="G601" t="str">
            <v>Other changes</v>
          </cell>
          <cell r="I601" t="str">
            <v xml:space="preserve">Other  </v>
          </cell>
          <cell r="J601" t="str">
            <v>NN Group (until 3Q13 known as ING Insurance); Other changes</v>
          </cell>
          <cell r="K601" t="str">
            <v>Less urgent</v>
          </cell>
          <cell r="L601" t="str">
            <v>No restriction</v>
          </cell>
          <cell r="M601">
            <v>-100000000000</v>
          </cell>
          <cell r="N601">
            <v>-100000000000</v>
          </cell>
          <cell r="O601">
            <v>0</v>
          </cell>
          <cell r="P601">
            <v>0</v>
          </cell>
          <cell r="R601">
            <v>1000</v>
          </cell>
        </row>
        <row r="602">
          <cell r="F602" t="str">
            <v>Total changes</v>
          </cell>
          <cell r="J602" t="str">
            <v>NN Group (until 3Q13 known as ING Insurance); Total changes</v>
          </cell>
          <cell r="R602">
            <v>0.2</v>
          </cell>
        </row>
        <row r="603">
          <cell r="F603" t="str">
            <v>net capital injection from ING Group</v>
          </cell>
          <cell r="J603" t="str">
            <v>NN Group (until 3Q13 known as ING Insurance); net capital injection from ING Group</v>
          </cell>
          <cell r="R603">
            <v>0.2</v>
          </cell>
        </row>
        <row r="604">
          <cell r="F604" t="str">
            <v>figures calculated from the quarterly changes</v>
          </cell>
          <cell r="J604" t="str">
            <v>NN Group (until 3Q13 known as ING Insurance); figures calculated from the quarterly changes</v>
          </cell>
          <cell r="R604">
            <v>0.2</v>
          </cell>
        </row>
        <row r="605">
          <cell r="G605" t="str">
            <v>Revaluation reserve debt securities</v>
          </cell>
          <cell r="J605" t="str">
            <v>NN Group (until 3Q13 known as ING Insurance); Revaluation reserve debt securities</v>
          </cell>
          <cell r="R605">
            <v>0.2</v>
          </cell>
        </row>
        <row r="606">
          <cell r="G606" t="str">
            <v>Rev. DAC + shadow accounting unrealized</v>
          </cell>
          <cell r="J606" t="str">
            <v>NN Group (until 3Q13 known as ING Insurance); Rev. DAC + shadow accounting unrealized</v>
          </cell>
          <cell r="R606">
            <v>0.2</v>
          </cell>
        </row>
        <row r="607">
          <cell r="G607" t="str">
            <v>Cash Flow Hedging</v>
          </cell>
          <cell r="J607" t="str">
            <v>NN Group (until 3Q13 known as ING Insurance); Cash Flow Hedging</v>
          </cell>
          <cell r="R607">
            <v>0.2</v>
          </cell>
        </row>
        <row r="608">
          <cell r="F608" t="str">
            <v>IFRS Equity</v>
          </cell>
          <cell r="R608">
            <v>0.2</v>
          </cell>
        </row>
        <row r="609">
          <cell r="F609" t="str">
            <v>consistency checks</v>
          </cell>
          <cell r="I609" t="str">
            <v>EUR millions</v>
          </cell>
          <cell r="J609" t="str">
            <v>NN Group (until 3Q13 known as ING Insurance); consistency checks</v>
          </cell>
          <cell r="R609">
            <v>0.2</v>
          </cell>
        </row>
        <row r="610">
          <cell r="G610" t="str">
            <v>Consistency check revaluation reserve debt securities</v>
          </cell>
          <cell r="I610">
            <v>100</v>
          </cell>
          <cell r="J610" t="str">
            <v>NN Group (until 3Q13 known as ING Insurance); Consistency check revaluation reserve debt securities</v>
          </cell>
          <cell r="R610">
            <v>0.2</v>
          </cell>
        </row>
        <row r="611">
          <cell r="G611" t="str">
            <v>Consistency check rev DAC + shadow accounting</v>
          </cell>
          <cell r="I611">
            <v>50</v>
          </cell>
          <cell r="J611" t="str">
            <v>NN Group (until 3Q13 known as ING Insurance); Consistency check rev DAC + shadow accounting</v>
          </cell>
          <cell r="R611">
            <v>0.2</v>
          </cell>
        </row>
        <row r="612">
          <cell r="G612" t="str">
            <v>Consistency check Cash Flow Hedging</v>
          </cell>
          <cell r="I612">
            <v>100</v>
          </cell>
          <cell r="J612" t="str">
            <v>NN Group (until 3Q13 known as ING Insurance); Consistency check Cash Flow Hedging</v>
          </cell>
          <cell r="R612">
            <v>0.2</v>
          </cell>
        </row>
        <row r="613">
          <cell r="G613" t="str">
            <v>Consistency check IFRS Equity Insurance</v>
          </cell>
          <cell r="I613">
            <v>2</v>
          </cell>
          <cell r="J613" t="str">
            <v>NN Group (until 3Q13 known as ING Insurance); Consistency check IFRS Equity Insurance</v>
          </cell>
          <cell r="R613">
            <v>0.2</v>
          </cell>
        </row>
        <row r="614">
          <cell r="E614" t="str">
            <v>IFRS Equity ING Insurance / NN Group</v>
          </cell>
          <cell r="I614" t="str">
            <v>Gaudi download, vanaf 1Q14 Robert-Jan Alblas</v>
          </cell>
          <cell r="J614" t="str">
            <v>NN Group (until 3Q13 known as ING Insurance); IFRS Equity ING Insurance / NN Group</v>
          </cell>
          <cell r="K614" t="str">
            <v>Urgent</v>
          </cell>
          <cell r="L614" t="str">
            <v>Must be positive</v>
          </cell>
          <cell r="M614">
            <v>-100000000000</v>
          </cell>
          <cell r="N614">
            <v>0</v>
          </cell>
          <cell r="O614">
            <v>-100000000000</v>
          </cell>
          <cell r="P614">
            <v>-100000000000</v>
          </cell>
          <cell r="R614">
            <v>0.2</v>
          </cell>
        </row>
        <row r="615">
          <cell r="E615" t="str">
            <v>IFRS Equity Voya</v>
          </cell>
          <cell r="I615" t="str">
            <v>Gaudi download, vanaf 1Q14 Robert-Jan Alblas</v>
          </cell>
          <cell r="J615" t="str">
            <v>NN Group (until 3Q13 known as ING Insurance); IFRS Equity Voya</v>
          </cell>
          <cell r="K615" t="str">
            <v>Urgent</v>
          </cell>
          <cell r="L615" t="str">
            <v>Must be positive</v>
          </cell>
          <cell r="M615">
            <v>-100000000000</v>
          </cell>
          <cell r="N615">
            <v>0</v>
          </cell>
          <cell r="O615">
            <v>-100000000000</v>
          </cell>
          <cell r="P615">
            <v>-100000000000</v>
          </cell>
          <cell r="R615">
            <v>0.2</v>
          </cell>
        </row>
        <row r="616">
          <cell r="E616" t="str">
            <v>IFRS Equity</v>
          </cell>
          <cell r="I616" t="str">
            <v>Gaudi download, vanaf 1Q14 Robert-Jan Alblas</v>
          </cell>
          <cell r="J616" t="str">
            <v>NN Group (until 3Q13 known as ING Insurance); IFRS Equity</v>
          </cell>
          <cell r="K616" t="str">
            <v>Urgent</v>
          </cell>
          <cell r="L616" t="str">
            <v>Must be positive</v>
          </cell>
          <cell r="M616">
            <v>-100000000000</v>
          </cell>
          <cell r="N616">
            <v>0</v>
          </cell>
          <cell r="O616">
            <v>-100000000000</v>
          </cell>
          <cell r="P616">
            <v>-100000000000</v>
          </cell>
          <cell r="R616">
            <v>0.2</v>
          </cell>
          <cell r="S616">
            <v>25624</v>
          </cell>
          <cell r="T616">
            <v>17876</v>
          </cell>
          <cell r="U616">
            <v>18264</v>
          </cell>
          <cell r="V616">
            <v>14270</v>
          </cell>
          <cell r="W616">
            <v>15450</v>
          </cell>
          <cell r="X616">
            <v>16981</v>
          </cell>
          <cell r="Y616">
            <v>13935</v>
          </cell>
          <cell r="Z616">
            <v>10581</v>
          </cell>
        </row>
        <row r="617">
          <cell r="B617" t="str">
            <v>namen</v>
          </cell>
          <cell r="G617" t="str">
            <v>Revaluation reserve debt securities</v>
          </cell>
          <cell r="I617" t="str">
            <v>Revaluation reserve components / Wim Zweep</v>
          </cell>
          <cell r="J617" t="str">
            <v>NN Group (until 3Q13 known as ING Insurance); Revaluation reserve debt securities</v>
          </cell>
          <cell r="K617" t="str">
            <v>Urgent</v>
          </cell>
          <cell r="L617" t="str">
            <v>Probably positive</v>
          </cell>
          <cell r="M617">
            <v>0</v>
          </cell>
          <cell r="N617">
            <v>0</v>
          </cell>
          <cell r="O617">
            <v>-100000000000</v>
          </cell>
          <cell r="P617">
            <v>-1E-8</v>
          </cell>
          <cell r="R617">
            <v>1</v>
          </cell>
        </row>
        <row r="618">
          <cell r="B618" t="str">
            <v>aan-</v>
          </cell>
          <cell r="H618" t="str">
            <v>Revaluation Deferred Acquisition Costs</v>
          </cell>
          <cell r="J618" t="str">
            <v>NN Group (until 3Q13 known as ING Insurance); Revaluation Deferred Acquisition Costs</v>
          </cell>
          <cell r="K618" t="str">
            <v>Less urgent</v>
          </cell>
          <cell r="L618" t="str">
            <v>Probably positive</v>
          </cell>
          <cell r="M618">
            <v>-100000000000</v>
          </cell>
          <cell r="N618">
            <v>-100000000000</v>
          </cell>
          <cell r="O618">
            <v>-100000000000</v>
          </cell>
          <cell r="P618">
            <v>0</v>
          </cell>
          <cell r="R618">
            <v>1</v>
          </cell>
        </row>
        <row r="619">
          <cell r="B619" t="str">
            <v>pas-</v>
          </cell>
          <cell r="H619" t="str">
            <v>Shadow accounting unrealized</v>
          </cell>
          <cell r="J619" t="str">
            <v>NN Group (until 3Q13 known as ING Insurance); Shadow accounting unrealized</v>
          </cell>
          <cell r="K619" t="str">
            <v>Less urgent</v>
          </cell>
          <cell r="L619" t="str">
            <v>Probably negative</v>
          </cell>
          <cell r="M619">
            <v>-100000000000</v>
          </cell>
          <cell r="N619">
            <v>-100000000000</v>
          </cell>
          <cell r="O619">
            <v>0</v>
          </cell>
          <cell r="P619">
            <v>100000000000</v>
          </cell>
          <cell r="R619">
            <v>1</v>
          </cell>
        </row>
        <row r="620">
          <cell r="B620" t="str">
            <v>sen!</v>
          </cell>
          <cell r="G620" t="str">
            <v>Deferred profit sharing</v>
          </cell>
          <cell r="I620" t="str">
            <v>Revaluation reserve components / Wim Zweep</v>
          </cell>
          <cell r="J620" t="str">
            <v>NN Group (until 3Q13 known as ING Insurance); Deferred profit sharing</v>
          </cell>
          <cell r="K620" t="str">
            <v>Urgent</v>
          </cell>
          <cell r="L620" t="str">
            <v>Probably negative</v>
          </cell>
          <cell r="M620">
            <v>0</v>
          </cell>
          <cell r="N620">
            <v>0</v>
          </cell>
          <cell r="O620">
            <v>1E-8</v>
          </cell>
          <cell r="P620">
            <v>100000000000</v>
          </cell>
          <cell r="R620">
            <v>1</v>
          </cell>
        </row>
        <row r="621">
          <cell r="F621" t="str">
            <v>Revaluation Reserve debt securities</v>
          </cell>
          <cell r="J621" t="str">
            <v>NN Group (until 3Q13 known as ING Insurance); Revaluation Reserve debt securities</v>
          </cell>
          <cell r="K621" t="str">
            <v>Less urgent</v>
          </cell>
          <cell r="L621" t="str">
            <v>Probably negative</v>
          </cell>
          <cell r="M621">
            <v>-100000000000</v>
          </cell>
          <cell r="N621">
            <v>-100000000000</v>
          </cell>
          <cell r="O621">
            <v>0</v>
          </cell>
          <cell r="P621">
            <v>100000000000</v>
          </cell>
          <cell r="R621">
            <v>0.2</v>
          </cell>
        </row>
        <row r="622">
          <cell r="F622" t="str">
            <v>Impact Cash Flow hedging</v>
          </cell>
          <cell r="I622" t="str">
            <v>Revaluation reserve components / Wim Zweep</v>
          </cell>
          <cell r="J622" t="str">
            <v>NN Group (until 3Q13 known as ING Insurance); Impact Cash Flow hedging</v>
          </cell>
          <cell r="K622" t="str">
            <v>Urgent</v>
          </cell>
          <cell r="L622" t="str">
            <v>Probably positive</v>
          </cell>
          <cell r="M622">
            <v>0</v>
          </cell>
          <cell r="N622">
            <v>0</v>
          </cell>
          <cell r="O622">
            <v>-100000000000</v>
          </cell>
          <cell r="P622">
            <v>-1E-8</v>
          </cell>
          <cell r="R622">
            <v>0.2</v>
          </cell>
        </row>
        <row r="623">
          <cell r="G623" t="str">
            <v>Goodwill, Furman Selz / IIM Luxemburg</v>
          </cell>
          <cell r="J623" t="str">
            <v>NN Group (until 3Q13 known as ING Insurance); Goodwill, Furman Selz / IIM Luxemburg</v>
          </cell>
          <cell r="K623" t="str">
            <v>Less urgent</v>
          </cell>
          <cell r="L623" t="str">
            <v>No restriction</v>
          </cell>
          <cell r="M623">
            <v>-100000000000</v>
          </cell>
          <cell r="N623">
            <v>-100000000000</v>
          </cell>
          <cell r="O623">
            <v>0</v>
          </cell>
          <cell r="P623">
            <v>0</v>
          </cell>
          <cell r="R623">
            <v>0.2</v>
          </cell>
        </row>
        <row r="624">
          <cell r="G624" t="str">
            <v>Goodwill, other</v>
          </cell>
          <cell r="J624" t="str">
            <v>NN Group (until 3Q13 known as ING Insurance); Goodwill, other</v>
          </cell>
          <cell r="K624" t="str">
            <v>Less urgent</v>
          </cell>
          <cell r="L624" t="str">
            <v>No restriction</v>
          </cell>
          <cell r="M624">
            <v>-100000000000</v>
          </cell>
          <cell r="N624">
            <v>-100000000000</v>
          </cell>
          <cell r="O624">
            <v>0</v>
          </cell>
          <cell r="P624">
            <v>0</v>
          </cell>
          <cell r="R624">
            <v>0.2</v>
          </cell>
        </row>
        <row r="625">
          <cell r="G625" t="str">
            <v>Goodwill (from Gaudi)</v>
          </cell>
          <cell r="I625" t="str">
            <v>Gaudi download</v>
          </cell>
          <cell r="J625" t="str">
            <v>NN Group (until 3Q13 known as ING Insurance); Goodwill (from Gaudi)</v>
          </cell>
          <cell r="K625" t="str">
            <v>Urgent</v>
          </cell>
          <cell r="L625" t="str">
            <v>Must be negative</v>
          </cell>
          <cell r="M625">
            <v>0</v>
          </cell>
          <cell r="N625">
            <v>100000000000</v>
          </cell>
          <cell r="O625">
            <v>-100000000000</v>
          </cell>
          <cell r="P625">
            <v>-100000000000</v>
          </cell>
          <cell r="R625">
            <v>0.2</v>
          </cell>
        </row>
        <row r="626">
          <cell r="G626" t="str">
            <v>Amount to reflect units not Held for Sale yet (while bookkeeping does).</v>
          </cell>
          <cell r="I626" t="str">
            <v>van Louise Tseng</v>
          </cell>
          <cell r="J626" t="str">
            <v>NN Group (until 3Q13 known as ING Insurance); Amount to reflect units not Held for Sale yet (while bookkeeping does).</v>
          </cell>
          <cell r="R626">
            <v>1</v>
          </cell>
        </row>
        <row r="627">
          <cell r="F627" t="str">
            <v>Goodwill (total)</v>
          </cell>
          <cell r="J627" t="str">
            <v>NN Group (until 3Q13 known as ING Insurance); Goodwill (total)</v>
          </cell>
          <cell r="K627" t="str">
            <v>Urgent</v>
          </cell>
          <cell r="L627" t="str">
            <v>Must be negative</v>
          </cell>
          <cell r="M627">
            <v>0</v>
          </cell>
          <cell r="N627">
            <v>100000000000</v>
          </cell>
          <cell r="O627">
            <v>-100000000000</v>
          </cell>
          <cell r="P627">
            <v>-100000000000</v>
          </cell>
          <cell r="R627">
            <v>0.2</v>
          </cell>
        </row>
        <row r="628">
          <cell r="E628" t="str">
            <v>IFRS adjustments (revaluation reserve)</v>
          </cell>
          <cell r="I628" t="str">
            <v>(a.k.a. prudential filter)</v>
          </cell>
          <cell r="J628" t="str">
            <v>NN Group (until 3Q13 known as ING Insurance); IFRS adjustments (revaluation reserve)</v>
          </cell>
          <cell r="K628" t="str">
            <v>Less urgent</v>
          </cell>
          <cell r="L628" t="str">
            <v>No restriction</v>
          </cell>
          <cell r="M628">
            <v>-100000000000</v>
          </cell>
          <cell r="N628">
            <v>-100000000000</v>
          </cell>
          <cell r="O628">
            <v>0</v>
          </cell>
          <cell r="P628">
            <v>0</v>
          </cell>
          <cell r="R628">
            <v>0.2</v>
          </cell>
        </row>
        <row r="629">
          <cell r="D629" t="str">
            <v>IFRS adjusted Equity</v>
          </cell>
          <cell r="I629" t="str">
            <v>(Net Equity)</v>
          </cell>
          <cell r="J629" t="str">
            <v>NN Group (until 3Q13 known as ING Insurance); IFRS adjusted Equity</v>
          </cell>
          <cell r="K629" t="str">
            <v>Less urgent</v>
          </cell>
          <cell r="L629" t="str">
            <v>No restriction</v>
          </cell>
          <cell r="M629">
            <v>-100000000000</v>
          </cell>
          <cell r="N629">
            <v>-100000000000</v>
          </cell>
          <cell r="O629">
            <v>0</v>
          </cell>
          <cell r="P629">
            <v>0</v>
          </cell>
          <cell r="R629">
            <v>0.2</v>
          </cell>
          <cell r="S629">
            <v>25624</v>
          </cell>
          <cell r="T629">
            <v>17876</v>
          </cell>
          <cell r="U629">
            <v>18264</v>
          </cell>
          <cell r="V629">
            <v>14270</v>
          </cell>
          <cell r="W629">
            <v>15450</v>
          </cell>
          <cell r="X629">
            <v>16981</v>
          </cell>
          <cell r="Y629">
            <v>13935</v>
          </cell>
          <cell r="Z629">
            <v>10581</v>
          </cell>
        </row>
        <row r="630">
          <cell r="D630" t="str">
            <v>Core Tier 1 securities</v>
          </cell>
          <cell r="I630" t="str">
            <v>?</v>
          </cell>
          <cell r="J630" t="str">
            <v>NN Group (until 3Q13 known as ING Insurance); Core Tier 1 securities</v>
          </cell>
          <cell r="K630" t="str">
            <v>Less urgent</v>
          </cell>
          <cell r="L630" t="str">
            <v>No restriction</v>
          </cell>
          <cell r="M630">
            <v>-100000000000</v>
          </cell>
          <cell r="N630">
            <v>-100000000000</v>
          </cell>
          <cell r="O630">
            <v>0</v>
          </cell>
          <cell r="P630">
            <v>0</v>
          </cell>
          <cell r="R630">
            <v>0.2</v>
          </cell>
        </row>
        <row r="631">
          <cell r="F631" t="str">
            <v>Hybrids NN Group by ING Group (IFRS book value)</v>
          </cell>
          <cell r="I631" t="str">
            <v>Gaudi download, amortised cost</v>
          </cell>
          <cell r="J631" t="str">
            <v>NN Group (until 3Q13 known as ING Insurance); Hybrids NN Group by ING Group (IFRS book value)</v>
          </cell>
          <cell r="K631" t="str">
            <v>Less urgent</v>
          </cell>
          <cell r="L631" t="str">
            <v>No restriction</v>
          </cell>
          <cell r="R631">
            <v>0.2</v>
          </cell>
        </row>
        <row r="632">
          <cell r="F632" t="str">
            <v>Hybrids NN Group by ING Group (nominal value)</v>
          </cell>
          <cell r="J632" t="str">
            <v>NN Group (until 3Q13 known as ING Insurance); Hybrids NN Group by ING Group (nominal value)</v>
          </cell>
          <cell r="K632" t="str">
            <v>Less urgent</v>
          </cell>
          <cell r="L632" t="str">
            <v>No restriction</v>
          </cell>
          <cell r="M632">
            <v>-100000000000</v>
          </cell>
          <cell r="N632">
            <v>-100000000000</v>
          </cell>
          <cell r="O632">
            <v>0</v>
          </cell>
          <cell r="P632">
            <v>0</v>
          </cell>
          <cell r="R632">
            <v>0.2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F633" t="str">
            <v>Hybrids NN Group adjustment (amortised part)</v>
          </cell>
          <cell r="J633" t="str">
            <v>NN Group (until 3Q13 known as ING Insurance); Hybrids NN Group adjustment (amortised part)</v>
          </cell>
          <cell r="K633" t="str">
            <v>Less urgent</v>
          </cell>
          <cell r="L633" t="str">
            <v>No restriction</v>
          </cell>
          <cell r="M633">
            <v>-100000000000</v>
          </cell>
          <cell r="N633">
            <v>-100000000000</v>
          </cell>
          <cell r="O633">
            <v>0</v>
          </cell>
          <cell r="P633">
            <v>0</v>
          </cell>
          <cell r="R633">
            <v>0.2</v>
          </cell>
        </row>
        <row r="634">
          <cell r="E634" t="str">
            <v>Hybrids NN Group by ING Group (total nominal value)</v>
          </cell>
          <cell r="J634" t="str">
            <v>NN Group (until 3Q13 known as ING Insurance); Hybrids NN Group by ING Group (total nominal value)</v>
          </cell>
          <cell r="K634" t="str">
            <v>Less urgent</v>
          </cell>
          <cell r="L634" t="str">
            <v>No restriction</v>
          </cell>
          <cell r="R634">
            <v>0.2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5">
          <cell r="F635" t="str">
            <v>Subord. loans NN Group by NN Group (IFRS book value)</v>
          </cell>
          <cell r="I635" t="str">
            <v>Gaudi download, amortised cost</v>
          </cell>
          <cell r="J635" t="str">
            <v>NN Group (until 3Q13 known as ING Insurance); Subord. loans NN Group by NN Group (IFRS book value)</v>
          </cell>
          <cell r="K635" t="str">
            <v>Less urgent</v>
          </cell>
          <cell r="L635" t="str">
            <v>No restriction</v>
          </cell>
          <cell r="R635">
            <v>0.2</v>
          </cell>
        </row>
        <row r="636">
          <cell r="F636" t="str">
            <v>Subord. loans NN Group by NN Group (nominal value)</v>
          </cell>
          <cell r="J636" t="str">
            <v>NN Group (until 3Q13 known as ING Insurance); Subord. loans NN Group by NN Group (nominal value)</v>
          </cell>
          <cell r="K636" t="str">
            <v>Less urgent</v>
          </cell>
          <cell r="L636" t="str">
            <v>No restriction</v>
          </cell>
          <cell r="M636">
            <v>-100000000000</v>
          </cell>
          <cell r="N636">
            <v>-100000000000</v>
          </cell>
          <cell r="O636">
            <v>0</v>
          </cell>
          <cell r="P636">
            <v>0</v>
          </cell>
          <cell r="R636">
            <v>0.2</v>
          </cell>
          <cell r="T636">
            <v>1E-8</v>
          </cell>
          <cell r="U636">
            <v>1250</v>
          </cell>
          <cell r="V636">
            <v>1250</v>
          </cell>
          <cell r="W636">
            <v>1250</v>
          </cell>
          <cell r="X636">
            <v>1250</v>
          </cell>
          <cell r="Y636">
            <v>2250</v>
          </cell>
          <cell r="Z636">
            <v>2250</v>
          </cell>
        </row>
        <row r="637">
          <cell r="F637" t="str">
            <v>Subord. loans NN Group by NN Group (forecasted changes)</v>
          </cell>
          <cell r="J637" t="str">
            <v>NN Group (until 3Q13 known as ING Insurance); Subord. loans NN Group by NN Group (forecasted changes)</v>
          </cell>
          <cell r="K637" t="str">
            <v>Less urgent</v>
          </cell>
          <cell r="L637" t="str">
            <v>No restriction</v>
          </cell>
          <cell r="R637">
            <v>0.2</v>
          </cell>
        </row>
        <row r="638">
          <cell r="E638" t="str">
            <v>Hybrids NN Group by NN Group (total nominal value)</v>
          </cell>
          <cell r="J638" t="str">
            <v>NN Group (until 3Q13 known as ING Insurance); Hybrids NN Group by NN Group (total nominal value)</v>
          </cell>
          <cell r="K638" t="str">
            <v>Less urgent</v>
          </cell>
          <cell r="L638" t="str">
            <v>No restriction</v>
          </cell>
          <cell r="R638">
            <v>0.2</v>
          </cell>
          <cell r="W638">
            <v>1250</v>
          </cell>
          <cell r="X638">
            <v>1250</v>
          </cell>
          <cell r="Y638">
            <v>2250</v>
          </cell>
          <cell r="Z638">
            <v>2250</v>
          </cell>
        </row>
        <row r="639">
          <cell r="D639" t="str">
            <v>Hybrids (nominal value)</v>
          </cell>
          <cell r="J639" t="str">
            <v>NN Group (until 3Q13 known as ING Insurance); Hybrids (nominal value)</v>
          </cell>
          <cell r="K639" t="str">
            <v>Less urgent</v>
          </cell>
          <cell r="L639" t="str">
            <v>No restriction</v>
          </cell>
          <cell r="M639">
            <v>-100000000000</v>
          </cell>
          <cell r="N639">
            <v>-100000000000</v>
          </cell>
          <cell r="O639">
            <v>0</v>
          </cell>
          <cell r="P639">
            <v>0</v>
          </cell>
          <cell r="R639">
            <v>0.2</v>
          </cell>
          <cell r="U639">
            <v>0</v>
          </cell>
          <cell r="V639">
            <v>0</v>
          </cell>
          <cell r="W639">
            <v>1250</v>
          </cell>
          <cell r="X639">
            <v>1250</v>
          </cell>
          <cell r="Y639">
            <v>2250</v>
          </cell>
          <cell r="Z639">
            <v>2250</v>
          </cell>
        </row>
        <row r="640">
          <cell r="E640" t="str">
            <v>Hybrids NN Group (IFRS book value)</v>
          </cell>
          <cell r="J640" t="str">
            <v>NN Group (until 3Q13 known as ING Insurance); Hybrids NN Group (IFRS book value)</v>
          </cell>
          <cell r="K640" t="str">
            <v>Less urgent</v>
          </cell>
          <cell r="L640" t="str">
            <v>No restriction</v>
          </cell>
          <cell r="R640">
            <v>0.2</v>
          </cell>
        </row>
        <row r="641">
          <cell r="E641" t="str">
            <v>Hybrids NN Group (IFRS book value - nominal value)</v>
          </cell>
          <cell r="J641" t="str">
            <v>NN Group (until 3Q13 known as ING Insurance); Hybrids NN Group (IFRS book value - nominal value)</v>
          </cell>
          <cell r="K641" t="str">
            <v>Less urgent</v>
          </cell>
          <cell r="L641" t="str">
            <v>No restriction</v>
          </cell>
          <cell r="R641">
            <v>0.2</v>
          </cell>
        </row>
        <row r="642">
          <cell r="D642" t="str">
            <v>Minorities</v>
          </cell>
          <cell r="I642" t="str">
            <v>Gaudi download</v>
          </cell>
          <cell r="J642" t="str">
            <v>NN Group (until 3Q13 known as ING Insurance); Minorities</v>
          </cell>
          <cell r="K642" t="str">
            <v>Less urgent</v>
          </cell>
          <cell r="L642" t="str">
            <v>No restriction</v>
          </cell>
          <cell r="M642">
            <v>-100000000000</v>
          </cell>
          <cell r="N642">
            <v>-100000000000</v>
          </cell>
          <cell r="O642">
            <v>0</v>
          </cell>
          <cell r="P642">
            <v>0</v>
          </cell>
          <cell r="R642">
            <v>0.2</v>
          </cell>
          <cell r="S642">
            <v>462</v>
          </cell>
          <cell r="T642">
            <v>715</v>
          </cell>
          <cell r="U642">
            <v>861</v>
          </cell>
          <cell r="V642">
            <v>987</v>
          </cell>
          <cell r="W642">
            <v>975</v>
          </cell>
          <cell r="X642">
            <v>1000</v>
          </cell>
          <cell r="Y642">
            <v>1093</v>
          </cell>
          <cell r="Z642">
            <v>1282</v>
          </cell>
        </row>
        <row r="643">
          <cell r="C643" t="str">
            <v>Total capital base</v>
          </cell>
          <cell r="J643" t="str">
            <v>NN Group (until 3Q13 known as ING Insurance); Total capital base</v>
          </cell>
          <cell r="K643" t="str">
            <v>Less urgent</v>
          </cell>
          <cell r="L643" t="str">
            <v>No restriction</v>
          </cell>
          <cell r="M643">
            <v>-100000000000</v>
          </cell>
          <cell r="N643">
            <v>-100000000000</v>
          </cell>
          <cell r="O643">
            <v>0</v>
          </cell>
          <cell r="P643">
            <v>0</v>
          </cell>
          <cell r="R643">
            <v>0.2</v>
          </cell>
          <cell r="S643">
            <v>26086</v>
          </cell>
          <cell r="T643">
            <v>18591</v>
          </cell>
          <cell r="U643">
            <v>19125</v>
          </cell>
          <cell r="V643">
            <v>15257</v>
          </cell>
          <cell r="W643">
            <v>17675</v>
          </cell>
          <cell r="X643">
            <v>19231</v>
          </cell>
          <cell r="Y643">
            <v>17278</v>
          </cell>
          <cell r="Z643">
            <v>14113</v>
          </cell>
        </row>
        <row r="644">
          <cell r="D644" t="str">
            <v>100% EU required capital</v>
          </cell>
          <cell r="I644" t="str">
            <v>Gaudi download (Q2/Q4) / EU Solvency Chermaine Henriquez (Q1/Q3)</v>
          </cell>
          <cell r="J644" t="str">
            <v>NN Group (until 3Q13 known as ING Insurance); 100% EU required capital</v>
          </cell>
          <cell r="K644" t="str">
            <v>Less urgent</v>
          </cell>
          <cell r="L644" t="str">
            <v>No restriction</v>
          </cell>
          <cell r="M644">
            <v>-100000000000</v>
          </cell>
          <cell r="N644">
            <v>-100000000000</v>
          </cell>
          <cell r="O644">
            <v>0</v>
          </cell>
          <cell r="P644">
            <v>0</v>
          </cell>
          <cell r="R644">
            <v>0.2</v>
          </cell>
          <cell r="T644">
            <v>-7900</v>
          </cell>
          <cell r="U644">
            <v>-9125</v>
          </cell>
          <cell r="V644">
            <v>-9000</v>
          </cell>
          <cell r="W644">
            <v>-9845</v>
          </cell>
          <cell r="X644">
            <v>-10141</v>
          </cell>
          <cell r="Y644">
            <v>-9000</v>
          </cell>
          <cell r="Z644">
            <v>-8987</v>
          </cell>
        </row>
        <row r="645">
          <cell r="C645" t="str">
            <v>100% EU required capital (incl currency impact)</v>
          </cell>
          <cell r="J645" t="str">
            <v>NN Group (until 3Q13 known as ING Insurance); 100% EU required capital (incl currency impact)</v>
          </cell>
          <cell r="K645" t="str">
            <v>Less urgent</v>
          </cell>
          <cell r="L645" t="str">
            <v>No restriction</v>
          </cell>
          <cell r="M645">
            <v>-100000000000</v>
          </cell>
          <cell r="N645">
            <v>-100000000000</v>
          </cell>
          <cell r="O645">
            <v>0</v>
          </cell>
          <cell r="P645">
            <v>0</v>
          </cell>
          <cell r="R645">
            <v>0.2</v>
          </cell>
          <cell r="T645">
            <v>-7900</v>
          </cell>
          <cell r="U645">
            <v>-9125</v>
          </cell>
          <cell r="V645">
            <v>-9000</v>
          </cell>
          <cell r="W645">
            <v>-9845</v>
          </cell>
          <cell r="X645">
            <v>-10141</v>
          </cell>
          <cell r="Y645">
            <v>-9000</v>
          </cell>
          <cell r="Z645">
            <v>-8987</v>
          </cell>
        </row>
        <row r="646">
          <cell r="F646" t="str">
            <v>Equities in INGV position</v>
          </cell>
          <cell r="I646" t="str">
            <v>IIM, Solvabiliteitsanalyse, Paul Lahaije (old)</v>
          </cell>
          <cell r="J646" t="str">
            <v>NN Group (until 3Q13 known as ING Insurance); Equities in INGV position</v>
          </cell>
          <cell r="K646" t="str">
            <v>Less urgent</v>
          </cell>
          <cell r="L646" t="str">
            <v>No restriction</v>
          </cell>
          <cell r="R646">
            <v>0.2</v>
          </cell>
        </row>
        <row r="647">
          <cell r="F647" t="str">
            <v>Prefs in INGV position</v>
          </cell>
          <cell r="I647" t="str">
            <v>IIM, Solvabiliteitsanalyse, Paul Lahaije (old)</v>
          </cell>
          <cell r="J647" t="str">
            <v>NN Group (until 3Q13 known as ING Insurance); Prefs in INGV position</v>
          </cell>
          <cell r="K647" t="str">
            <v>Less urgent</v>
          </cell>
          <cell r="L647" t="str">
            <v>No restriction</v>
          </cell>
          <cell r="R647">
            <v>0.2</v>
          </cell>
        </row>
        <row r="648">
          <cell r="E648" t="str">
            <v>Total equity in INGV position</v>
          </cell>
          <cell r="I648" t="str">
            <v>Financial report, Market value shares</v>
          </cell>
          <cell r="J648" t="str">
            <v>NN Group (until 3Q13 known as ING Insurance); Total equity in INGV position</v>
          </cell>
          <cell r="K648" t="str">
            <v>Less urgent</v>
          </cell>
          <cell r="L648" t="str">
            <v>No restriction</v>
          </cell>
          <cell r="M648">
            <v>-100000000000</v>
          </cell>
          <cell r="N648">
            <v>-100000000000</v>
          </cell>
          <cell r="O648">
            <v>0</v>
          </cell>
          <cell r="P648">
            <v>0</v>
          </cell>
          <cell r="R648">
            <v>0.2</v>
          </cell>
        </row>
        <row r="649">
          <cell r="D649" t="str">
            <v>Required buffer equities</v>
          </cell>
          <cell r="I649" t="str">
            <v>IIM, Solvabiliteitsanalyse, Paul Lahaije (old)</v>
          </cell>
          <cell r="J649" t="str">
            <v>NN Group (until 3Q13 known as ING Insurance); Required buffer equities</v>
          </cell>
          <cell r="K649" t="str">
            <v>Less urgent</v>
          </cell>
          <cell r="L649" t="str">
            <v>No restriction</v>
          </cell>
          <cell r="M649">
            <v>-100000000000</v>
          </cell>
          <cell r="N649">
            <v>-100000000000</v>
          </cell>
          <cell r="O649">
            <v>0</v>
          </cell>
          <cell r="P649">
            <v>0</v>
          </cell>
          <cell r="R649">
            <v>0.2</v>
          </cell>
          <cell r="W649">
            <v>-5300</v>
          </cell>
        </row>
        <row r="650">
          <cell r="E650" t="str">
            <v>Real Estate in INGV position</v>
          </cell>
          <cell r="I650" t="str">
            <v>IIM, Solvabiliteitsanalyse, Paul Lahaije (old)</v>
          </cell>
          <cell r="J650" t="str">
            <v>NN Group (until 3Q13 known as ING Insurance); Real Estate in INGV position</v>
          </cell>
          <cell r="K650" t="str">
            <v>Less urgent</v>
          </cell>
          <cell r="L650" t="str">
            <v>No restriction</v>
          </cell>
          <cell r="R650">
            <v>0.2</v>
          </cell>
        </row>
        <row r="651">
          <cell r="D651" t="str">
            <v>Required buffer real estate</v>
          </cell>
          <cell r="I651" t="str">
            <v>IIM, Solvabiliteitsanalyse, Paul Lahaije (old)</v>
          </cell>
          <cell r="J651" t="str">
            <v>NN Group (until 3Q13 known as ING Insurance); Required buffer real estate</v>
          </cell>
          <cell r="K651" t="str">
            <v>Less urgent</v>
          </cell>
          <cell r="L651" t="str">
            <v>No restriction</v>
          </cell>
          <cell r="M651">
            <v>-100000000000</v>
          </cell>
          <cell r="N651">
            <v>-100000000000</v>
          </cell>
          <cell r="O651">
            <v>0</v>
          </cell>
          <cell r="P651">
            <v>0</v>
          </cell>
          <cell r="R651">
            <v>0.2</v>
          </cell>
          <cell r="W651">
            <v>-1700</v>
          </cell>
        </row>
        <row r="652">
          <cell r="C652" t="str">
            <v>Required buffer shares /real estate</v>
          </cell>
          <cell r="I652" t="str">
            <v>"crash buffer" (sum of above)</v>
          </cell>
          <cell r="J652" t="str">
            <v>NN Group (until 3Q13 known as ING Insurance); Required buffer shares /real estate</v>
          </cell>
          <cell r="K652" t="str">
            <v>Less urgent</v>
          </cell>
          <cell r="L652" t="str">
            <v>No restriction</v>
          </cell>
          <cell r="M652">
            <v>-100000000000</v>
          </cell>
          <cell r="N652">
            <v>-100000000000</v>
          </cell>
          <cell r="O652">
            <v>0</v>
          </cell>
          <cell r="P652">
            <v>0</v>
          </cell>
          <cell r="R652">
            <v>0.2</v>
          </cell>
          <cell r="T652">
            <v>-7800</v>
          </cell>
          <cell r="U652">
            <v>-7400</v>
          </cell>
          <cell r="V652">
            <v>-6700</v>
          </cell>
          <cell r="W652">
            <v>-7000</v>
          </cell>
          <cell r="X652">
            <v>0</v>
          </cell>
          <cell r="Y652">
            <v>0</v>
          </cell>
          <cell r="Z652">
            <v>0</v>
          </cell>
        </row>
        <row r="653">
          <cell r="B653" t="str">
            <v>Solvency surplus</v>
          </cell>
          <cell r="J653" t="str">
            <v>NN Group (until 3Q13 known as ING Insurance); Solvency surplus</v>
          </cell>
          <cell r="K653" t="str">
            <v>Less urgent</v>
          </cell>
          <cell r="L653" t="str">
            <v>No restriction</v>
          </cell>
          <cell r="M653">
            <v>-100000000000</v>
          </cell>
          <cell r="N653">
            <v>-100000000000</v>
          </cell>
          <cell r="O653">
            <v>0</v>
          </cell>
          <cell r="P653">
            <v>0</v>
          </cell>
          <cell r="R653">
            <v>0.2</v>
          </cell>
          <cell r="T653">
            <v>2891</v>
          </cell>
          <cell r="U653">
            <v>2600</v>
          </cell>
          <cell r="V653">
            <v>-443</v>
          </cell>
          <cell r="W653">
            <v>830</v>
          </cell>
          <cell r="X653">
            <v>9090</v>
          </cell>
          <cell r="Y653">
            <v>8278</v>
          </cell>
          <cell r="Z653">
            <v>5126</v>
          </cell>
        </row>
        <row r="654">
          <cell r="K654" t="str">
            <v>Less urgent</v>
          </cell>
          <cell r="L654" t="str">
            <v>No restriction</v>
          </cell>
          <cell r="M654">
            <v>-100000000000</v>
          </cell>
          <cell r="N654">
            <v>-100000000000</v>
          </cell>
          <cell r="O654">
            <v>0</v>
          </cell>
          <cell r="P654">
            <v>0</v>
          </cell>
          <cell r="R654">
            <v>0.2</v>
          </cell>
        </row>
        <row r="655">
          <cell r="B655" t="str">
            <v>foreign currency components</v>
          </cell>
          <cell r="K655" t="str">
            <v>Less urgent</v>
          </cell>
          <cell r="L655" t="str">
            <v>No restriction</v>
          </cell>
          <cell r="M655">
            <v>-100000000000</v>
          </cell>
          <cell r="N655">
            <v>-100000000000</v>
          </cell>
          <cell r="O655">
            <v>0</v>
          </cell>
          <cell r="P655">
            <v>0</v>
          </cell>
          <cell r="R655">
            <v>0.2</v>
          </cell>
        </row>
        <row r="656">
          <cell r="C656" t="e">
            <v>#REF!</v>
          </cell>
          <cell r="I656" t="str">
            <v>from former [ActCD] sheet</v>
          </cell>
          <cell r="J656" t="e">
            <v>#REF!</v>
          </cell>
          <cell r="K656" t="str">
            <v>Less urgent</v>
          </cell>
          <cell r="L656" t="str">
            <v>No restriction</v>
          </cell>
          <cell r="M656">
            <v>-100000000000</v>
          </cell>
          <cell r="N656">
            <v>-100000000000</v>
          </cell>
          <cell r="O656">
            <v>0</v>
          </cell>
          <cell r="P656">
            <v>0</v>
          </cell>
          <cell r="R656">
            <v>0.2</v>
          </cell>
        </row>
        <row r="657">
          <cell r="C657" t="e">
            <v>#REF!</v>
          </cell>
          <cell r="I657" t="str">
            <v>from former [ActCD] sheet</v>
          </cell>
          <cell r="J657" t="e">
            <v>#REF!</v>
          </cell>
          <cell r="K657" t="str">
            <v>Less urgent</v>
          </cell>
          <cell r="L657" t="str">
            <v>No restriction</v>
          </cell>
          <cell r="M657">
            <v>-100000000000</v>
          </cell>
          <cell r="N657">
            <v>-100000000000</v>
          </cell>
          <cell r="O657">
            <v>0</v>
          </cell>
          <cell r="P657">
            <v>0</v>
          </cell>
          <cell r="R657">
            <v>0.2</v>
          </cell>
        </row>
        <row r="658">
          <cell r="C658" t="e">
            <v>#REF!</v>
          </cell>
          <cell r="I658" t="str">
            <v>Charmaine Henriquez, EU Solvency report</v>
          </cell>
          <cell r="J658" t="e">
            <v>#REF!</v>
          </cell>
          <cell r="K658" t="str">
            <v>Less urgent</v>
          </cell>
          <cell r="L658" t="str">
            <v>Must be positive</v>
          </cell>
          <cell r="M658">
            <v>-100000000000</v>
          </cell>
          <cell r="N658">
            <v>-1E-8</v>
          </cell>
          <cell r="O658">
            <v>0</v>
          </cell>
          <cell r="P658">
            <v>0</v>
          </cell>
          <cell r="R658">
            <v>0.2</v>
          </cell>
        </row>
        <row r="659">
          <cell r="C659" t="e">
            <v>#REF!</v>
          </cell>
          <cell r="J659" t="e">
            <v>#REF!</v>
          </cell>
          <cell r="K659" t="str">
            <v>Less urgent</v>
          </cell>
          <cell r="L659" t="str">
            <v>Must be negative</v>
          </cell>
          <cell r="M659">
            <v>1E-8</v>
          </cell>
          <cell r="N659">
            <v>100000000000</v>
          </cell>
          <cell r="O659">
            <v>0</v>
          </cell>
          <cell r="P659">
            <v>0</v>
          </cell>
          <cell r="R659">
            <v>0.2</v>
          </cell>
        </row>
        <row r="660">
          <cell r="K660" t="str">
            <v>Less urgent</v>
          </cell>
          <cell r="L660" t="str">
            <v>No restriction</v>
          </cell>
          <cell r="M660">
            <v>-100000000000</v>
          </cell>
          <cell r="N660">
            <v>-100000000000</v>
          </cell>
          <cell r="O660">
            <v>0</v>
          </cell>
          <cell r="P660">
            <v>0</v>
          </cell>
          <cell r="R660">
            <v>0.2</v>
          </cell>
        </row>
        <row r="661">
          <cell r="B661" t="str">
            <v>calculation of Debt/Equity ratio</v>
          </cell>
          <cell r="K661" t="str">
            <v>Less urgent</v>
          </cell>
          <cell r="L661" t="str">
            <v>No restriction</v>
          </cell>
          <cell r="M661">
            <v>-100000000000</v>
          </cell>
          <cell r="N661">
            <v>-100000000000</v>
          </cell>
          <cell r="O661">
            <v>0</v>
          </cell>
          <cell r="P661">
            <v>0</v>
          </cell>
          <cell r="R661">
            <v>0.2</v>
          </cell>
        </row>
        <row r="662">
          <cell r="D662" t="str">
            <v>Total capital base</v>
          </cell>
          <cell r="J662" t="str">
            <v>NN Group (until 3Q13 known as ING Insurance); Total capital base</v>
          </cell>
          <cell r="K662" t="str">
            <v>Less urgent</v>
          </cell>
          <cell r="L662" t="str">
            <v>No restriction</v>
          </cell>
          <cell r="M662">
            <v>-100000000000</v>
          </cell>
          <cell r="N662">
            <v>-100000000000</v>
          </cell>
          <cell r="O662">
            <v>0</v>
          </cell>
          <cell r="P662">
            <v>0</v>
          </cell>
          <cell r="R662">
            <v>0.2</v>
          </cell>
          <cell r="T662">
            <v>18591</v>
          </cell>
          <cell r="U662">
            <v>19125</v>
          </cell>
          <cell r="V662">
            <v>15257</v>
          </cell>
          <cell r="W662">
            <v>17675</v>
          </cell>
          <cell r="X662">
            <v>19231</v>
          </cell>
          <cell r="Y662">
            <v>17278</v>
          </cell>
          <cell r="Z662">
            <v>14113</v>
          </cell>
        </row>
        <row r="663">
          <cell r="H663" t="str">
            <v>Total DAC Life</v>
          </cell>
          <cell r="I663" t="str">
            <v>Gaudi download</v>
          </cell>
          <cell r="J663" t="str">
            <v>NN Group (until 3Q13 known as ING Insurance); Total DAC Life</v>
          </cell>
          <cell r="K663" t="str">
            <v>Less urgent</v>
          </cell>
          <cell r="L663" t="str">
            <v>No restriction</v>
          </cell>
          <cell r="M663">
            <v>-100000000000</v>
          </cell>
          <cell r="N663">
            <v>-100000000000</v>
          </cell>
          <cell r="O663">
            <v>0</v>
          </cell>
          <cell r="P663">
            <v>0</v>
          </cell>
          <cell r="R663">
            <v>0.2</v>
          </cell>
        </row>
        <row r="664">
          <cell r="H664" t="str">
            <v>DAC investment contracts</v>
          </cell>
          <cell r="I664" t="str">
            <v>Gaudi download</v>
          </cell>
          <cell r="J664" t="str">
            <v>NN Group (until 3Q13 known as ING Insurance); DAC investment contracts</v>
          </cell>
          <cell r="K664" t="str">
            <v>Less urgent</v>
          </cell>
          <cell r="L664" t="str">
            <v>No restriction</v>
          </cell>
          <cell r="M664">
            <v>-100000000000</v>
          </cell>
          <cell r="N664">
            <v>-100000000000</v>
          </cell>
          <cell r="O664">
            <v>0</v>
          </cell>
          <cell r="P664">
            <v>0</v>
          </cell>
          <cell r="R664">
            <v>0.2</v>
          </cell>
        </row>
        <row r="665">
          <cell r="H665" t="str">
            <v>Balance value of business acquired (VOBA)</v>
          </cell>
          <cell r="I665" t="str">
            <v>Gaudi download</v>
          </cell>
          <cell r="J665" t="str">
            <v>NN Group (until 3Q13 known as ING Insurance); Balance value of business acquired (VOBA)</v>
          </cell>
          <cell r="K665" t="str">
            <v>Less urgent</v>
          </cell>
          <cell r="L665" t="str">
            <v>No restriction</v>
          </cell>
          <cell r="M665">
            <v>-100000000000</v>
          </cell>
          <cell r="N665">
            <v>-100000000000</v>
          </cell>
          <cell r="O665">
            <v>0</v>
          </cell>
          <cell r="P665">
            <v>0</v>
          </cell>
          <cell r="R665">
            <v>0.2</v>
          </cell>
        </row>
        <row r="666">
          <cell r="G666" t="str">
            <v>Total</v>
          </cell>
          <cell r="J666" t="str">
            <v>NN Group (until 3Q13 known as ING Insurance); Total</v>
          </cell>
          <cell r="K666" t="str">
            <v>Less urgent</v>
          </cell>
          <cell r="L666" t="str">
            <v>No restriction</v>
          </cell>
          <cell r="M666">
            <v>-100000000000</v>
          </cell>
          <cell r="N666">
            <v>-100000000000</v>
          </cell>
          <cell r="O666">
            <v>0</v>
          </cell>
          <cell r="P666">
            <v>0</v>
          </cell>
          <cell r="R666">
            <v>0.2</v>
          </cell>
          <cell r="T666">
            <v>10393</v>
          </cell>
          <cell r="U666">
            <v>11129</v>
          </cell>
          <cell r="V666">
            <v>10718</v>
          </cell>
          <cell r="W666">
            <v>11035</v>
          </cell>
          <cell r="X666">
            <v>11373</v>
          </cell>
          <cell r="Y666">
            <v>10509</v>
          </cell>
          <cell r="Z666">
            <v>10616</v>
          </cell>
        </row>
        <row r="667">
          <cell r="G667" t="str">
            <v>excl. RVS</v>
          </cell>
          <cell r="I667" t="str">
            <v>Gaudi download</v>
          </cell>
          <cell r="J667" t="str">
            <v>NN Group (until 3Q13 known as ING Insurance); excl. RVS</v>
          </cell>
          <cell r="K667" t="str">
            <v>Less urgent</v>
          </cell>
          <cell r="L667" t="str">
            <v>No restriction</v>
          </cell>
          <cell r="M667">
            <v>-100000000000</v>
          </cell>
          <cell r="N667">
            <v>-100000000000</v>
          </cell>
          <cell r="O667">
            <v>0</v>
          </cell>
          <cell r="P667">
            <v>0</v>
          </cell>
          <cell r="R667">
            <v>0.2</v>
          </cell>
          <cell r="T667">
            <v>149</v>
          </cell>
          <cell r="U667">
            <v>149</v>
          </cell>
          <cell r="V667">
            <v>146</v>
          </cell>
          <cell r="W667">
            <v>143</v>
          </cell>
          <cell r="X667">
            <v>142</v>
          </cell>
          <cell r="Y667">
            <v>142</v>
          </cell>
          <cell r="Z667">
            <v>139</v>
          </cell>
        </row>
        <row r="668">
          <cell r="G668" t="str">
            <v>excl. NN Life</v>
          </cell>
          <cell r="I668" t="str">
            <v>Gaudi download</v>
          </cell>
          <cell r="J668" t="str">
            <v>NN Group (until 3Q13 known as ING Insurance); excl. NN Life</v>
          </cell>
          <cell r="K668" t="str">
            <v>Less urgent</v>
          </cell>
          <cell r="L668" t="str">
            <v>No restriction</v>
          </cell>
          <cell r="M668">
            <v>-100000000000</v>
          </cell>
          <cell r="N668">
            <v>-100000000000</v>
          </cell>
          <cell r="O668">
            <v>0</v>
          </cell>
          <cell r="P668">
            <v>0</v>
          </cell>
          <cell r="R668">
            <v>0.2</v>
          </cell>
          <cell r="T668">
            <v>518</v>
          </cell>
          <cell r="U668">
            <v>491</v>
          </cell>
          <cell r="V668">
            <v>475</v>
          </cell>
          <cell r="W668">
            <v>461</v>
          </cell>
          <cell r="X668">
            <v>451</v>
          </cell>
          <cell r="Y668">
            <v>441</v>
          </cell>
          <cell r="Z668">
            <v>425</v>
          </cell>
        </row>
        <row r="669">
          <cell r="G669" t="str">
            <v>excl. ING Life Retail</v>
          </cell>
          <cell r="I669" t="str">
            <v>Gaudi download</v>
          </cell>
          <cell r="J669" t="str">
            <v>NN Group (until 3Q13 known as ING Insurance); excl. ING Life Retail</v>
          </cell>
          <cell r="K669" t="str">
            <v>Less urgent</v>
          </cell>
          <cell r="L669" t="str">
            <v>No restriction</v>
          </cell>
          <cell r="M669">
            <v>-100000000000</v>
          </cell>
          <cell r="N669">
            <v>-100000000000</v>
          </cell>
          <cell r="O669">
            <v>0</v>
          </cell>
          <cell r="P669">
            <v>0</v>
          </cell>
          <cell r="R669">
            <v>0.2</v>
          </cell>
          <cell r="T669">
            <v>3</v>
          </cell>
          <cell r="U669">
            <v>4</v>
          </cell>
          <cell r="V669">
            <v>4</v>
          </cell>
          <cell r="W669">
            <v>4</v>
          </cell>
          <cell r="X669">
            <v>4</v>
          </cell>
          <cell r="Y669">
            <v>5</v>
          </cell>
          <cell r="Z669">
            <v>4</v>
          </cell>
        </row>
        <row r="670">
          <cell r="F670" t="str">
            <v>Other</v>
          </cell>
          <cell r="J670" t="str">
            <v>NN Group (until 3Q13 known as ING Insurance); Other</v>
          </cell>
          <cell r="K670" t="str">
            <v>Less urgent</v>
          </cell>
          <cell r="L670" t="str">
            <v>No restriction</v>
          </cell>
          <cell r="M670">
            <v>-100000000000</v>
          </cell>
          <cell r="N670">
            <v>-100000000000</v>
          </cell>
          <cell r="O670">
            <v>0</v>
          </cell>
          <cell r="P670">
            <v>0</v>
          </cell>
          <cell r="R670">
            <v>0.2</v>
          </cell>
          <cell r="T670">
            <v>9723</v>
          </cell>
          <cell r="U670">
            <v>10485</v>
          </cell>
          <cell r="V670">
            <v>10093</v>
          </cell>
          <cell r="W670">
            <v>10427</v>
          </cell>
          <cell r="X670">
            <v>10776</v>
          </cell>
          <cell r="Y670">
            <v>9921</v>
          </cell>
          <cell r="Z670">
            <v>10048</v>
          </cell>
        </row>
        <row r="671">
          <cell r="G671" t="str">
            <v>tax rate</v>
          </cell>
          <cell r="I671" t="str">
            <v>Jos Lagerweij attention points (normally constant over the year)</v>
          </cell>
          <cell r="J671" t="str">
            <v>NN Group (until 3Q13 known as ING Insurance); tax rate</v>
          </cell>
          <cell r="K671" t="str">
            <v>Less urgent</v>
          </cell>
          <cell r="L671" t="str">
            <v>No restriction</v>
          </cell>
          <cell r="M671">
            <v>-100000000000</v>
          </cell>
          <cell r="N671">
            <v>-100000000000</v>
          </cell>
          <cell r="O671">
            <v>0</v>
          </cell>
          <cell r="P671">
            <v>0</v>
          </cell>
          <cell r="R671">
            <v>0.2</v>
          </cell>
          <cell r="T671">
            <v>0.35</v>
          </cell>
          <cell r="U671">
            <v>0.35</v>
          </cell>
          <cell r="V671">
            <v>0.35</v>
          </cell>
          <cell r="W671">
            <v>0.35</v>
          </cell>
          <cell r="X671">
            <v>0.35</v>
          </cell>
          <cell r="Y671">
            <v>0.34499999999999997</v>
          </cell>
          <cell r="Z671">
            <v>0.34499999999999997</v>
          </cell>
        </row>
        <row r="672">
          <cell r="G672" t="str">
            <v>Tax</v>
          </cell>
          <cell r="J672" t="str">
            <v>NN Group (until 3Q13 known as ING Insurance); Tax</v>
          </cell>
          <cell r="K672" t="str">
            <v>Less urgent</v>
          </cell>
          <cell r="L672" t="str">
            <v>No restriction</v>
          </cell>
          <cell r="M672">
            <v>-100000000000</v>
          </cell>
          <cell r="N672">
            <v>-100000000000</v>
          </cell>
          <cell r="O672">
            <v>0</v>
          </cell>
          <cell r="P672">
            <v>0</v>
          </cell>
          <cell r="R672">
            <v>0.2</v>
          </cell>
          <cell r="T672">
            <v>-3403.0499999999997</v>
          </cell>
          <cell r="U672">
            <v>-3669.7499999999995</v>
          </cell>
          <cell r="V672">
            <v>-3532.5499999999997</v>
          </cell>
          <cell r="W672">
            <v>-3649.45</v>
          </cell>
          <cell r="X672">
            <v>-3771.6</v>
          </cell>
          <cell r="Y672">
            <v>-3422.7449999999999</v>
          </cell>
          <cell r="Z672">
            <v>-3466.56</v>
          </cell>
        </row>
        <row r="673">
          <cell r="F673" t="str">
            <v>After tax</v>
          </cell>
          <cell r="J673" t="str">
            <v>NN Group (until 3Q13 known as ING Insurance); After tax</v>
          </cell>
          <cell r="K673" t="str">
            <v>Less urgent</v>
          </cell>
          <cell r="L673" t="str">
            <v>No restriction</v>
          </cell>
          <cell r="M673">
            <v>-100000000000</v>
          </cell>
          <cell r="N673">
            <v>-100000000000</v>
          </cell>
          <cell r="O673">
            <v>0</v>
          </cell>
          <cell r="P673">
            <v>0</v>
          </cell>
          <cell r="R673">
            <v>0.2</v>
          </cell>
          <cell r="T673">
            <v>6319.9500000000007</v>
          </cell>
          <cell r="U673">
            <v>6815.25</v>
          </cell>
          <cell r="V673">
            <v>6560.4500000000007</v>
          </cell>
          <cell r="W673">
            <v>6777.55</v>
          </cell>
          <cell r="X673">
            <v>7004.4</v>
          </cell>
          <cell r="Y673">
            <v>6498.2550000000001</v>
          </cell>
          <cell r="Z673">
            <v>6581.4400000000005</v>
          </cell>
        </row>
        <row r="674">
          <cell r="F674" t="str">
            <v xml:space="preserve">DAC adjustment </v>
          </cell>
          <cell r="I674">
            <v>0.5</v>
          </cell>
          <cell r="J674" t="str">
            <v xml:space="preserve">NN Group (until 3Q13 known as ING Insurance); DAC adjustment </v>
          </cell>
          <cell r="K674" t="str">
            <v>Less urgent</v>
          </cell>
          <cell r="L674" t="str">
            <v>No restriction</v>
          </cell>
          <cell r="M674">
            <v>-100000000000</v>
          </cell>
          <cell r="N674">
            <v>-100000000000</v>
          </cell>
          <cell r="O674">
            <v>0</v>
          </cell>
          <cell r="P674">
            <v>0</v>
          </cell>
          <cell r="R674">
            <v>0.2</v>
          </cell>
          <cell r="T674">
            <v>-3159.9750000000004</v>
          </cell>
          <cell r="U674">
            <v>-3407.625</v>
          </cell>
          <cell r="V674">
            <v>-3280.2250000000004</v>
          </cell>
          <cell r="W674">
            <v>-3388.7750000000001</v>
          </cell>
          <cell r="X674">
            <v>-3502.2</v>
          </cell>
          <cell r="Y674">
            <v>-3249.1275000000001</v>
          </cell>
          <cell r="Z674">
            <v>-3290.7200000000003</v>
          </cell>
        </row>
        <row r="675">
          <cell r="F675" t="str">
            <v>Currency impact forecast</v>
          </cell>
          <cell r="J675" t="str">
            <v>NN Group (until 3Q13 known as ING Insurance); Currency impact forecast</v>
          </cell>
          <cell r="K675" t="str">
            <v>Less urgent</v>
          </cell>
          <cell r="L675" t="str">
            <v>No restriction</v>
          </cell>
          <cell r="M675">
            <v>-100000000000</v>
          </cell>
          <cell r="N675">
            <v>-100000000000</v>
          </cell>
          <cell r="O675">
            <v>0</v>
          </cell>
          <cell r="P675">
            <v>0</v>
          </cell>
          <cell r="R675">
            <v>0.2</v>
          </cell>
        </row>
        <row r="676">
          <cell r="F676" t="str">
            <v>DAC adjustment (incl ccy impact)</v>
          </cell>
          <cell r="J676" t="str">
            <v xml:space="preserve">NN Group (until 3Q13 known as ING Insurance); </v>
          </cell>
          <cell r="K676" t="str">
            <v>Less urgent</v>
          </cell>
          <cell r="L676" t="str">
            <v>No restriction</v>
          </cell>
          <cell r="M676">
            <v>-100000000000</v>
          </cell>
          <cell r="N676">
            <v>-100000000000</v>
          </cell>
          <cell r="O676">
            <v>0</v>
          </cell>
          <cell r="P676">
            <v>0</v>
          </cell>
          <cell r="R676">
            <v>0.2</v>
          </cell>
          <cell r="T676">
            <v>-3159.9750000000004</v>
          </cell>
          <cell r="U676">
            <v>-3407.625</v>
          </cell>
          <cell r="V676">
            <v>-3280.2250000000004</v>
          </cell>
          <cell r="W676">
            <v>-3388.7750000000001</v>
          </cell>
          <cell r="X676">
            <v>-3502.2</v>
          </cell>
          <cell r="Y676">
            <v>-3249.1275000000001</v>
          </cell>
          <cell r="Z676">
            <v>-3290.7200000000003</v>
          </cell>
        </row>
        <row r="677">
          <cell r="G677" t="str">
            <v>Total Value of inforce</v>
          </cell>
          <cell r="I677" t="str">
            <v>PVFP Michael Smith</v>
          </cell>
          <cell r="J677" t="str">
            <v xml:space="preserve">NN Group (until 3Q13 known as ING Insurance); </v>
          </cell>
          <cell r="R677">
            <v>0.2</v>
          </cell>
          <cell r="T677">
            <v>13977</v>
          </cell>
          <cell r="U677">
            <v>14536.08</v>
          </cell>
          <cell r="V677">
            <v>14815.62</v>
          </cell>
          <cell r="W677">
            <v>16333</v>
          </cell>
          <cell r="X677">
            <v>16926</v>
          </cell>
          <cell r="Y677">
            <v>16865</v>
          </cell>
          <cell r="Z677">
            <v>17654</v>
          </cell>
        </row>
        <row r="678">
          <cell r="F678" t="str">
            <v>VIF adjustment</v>
          </cell>
          <cell r="I678">
            <v>0.5</v>
          </cell>
          <cell r="J678" t="str">
            <v xml:space="preserve">NN Group (until 3Q13 known as ING Insurance); </v>
          </cell>
          <cell r="K678" t="str">
            <v>Less urgent</v>
          </cell>
          <cell r="L678" t="str">
            <v>No restriction</v>
          </cell>
          <cell r="M678">
            <v>-100000000000</v>
          </cell>
          <cell r="N678">
            <v>-100000000000</v>
          </cell>
          <cell r="O678">
            <v>0</v>
          </cell>
          <cell r="P678">
            <v>0</v>
          </cell>
          <cell r="R678">
            <v>0.2</v>
          </cell>
          <cell r="T678">
            <v>6988.5</v>
          </cell>
          <cell r="U678">
            <v>7268.04</v>
          </cell>
          <cell r="V678">
            <v>7407.81</v>
          </cell>
          <cell r="W678">
            <v>8166.5</v>
          </cell>
          <cell r="X678">
            <v>8463</v>
          </cell>
          <cell r="Y678">
            <v>8432.5</v>
          </cell>
          <cell r="Z678">
            <v>8827</v>
          </cell>
        </row>
        <row r="679">
          <cell r="E679" t="str">
            <v>total of DAC and ViF adjustment</v>
          </cell>
          <cell r="J679" t="str">
            <v xml:space="preserve">NN Group (until 3Q13 known as ING Insurance); </v>
          </cell>
          <cell r="K679" t="str">
            <v>Less urgent</v>
          </cell>
          <cell r="L679" t="str">
            <v>No restriction</v>
          </cell>
          <cell r="M679">
            <v>-100000000000</v>
          </cell>
          <cell r="N679">
            <v>-100000000000</v>
          </cell>
          <cell r="O679">
            <v>0</v>
          </cell>
          <cell r="P679">
            <v>0</v>
          </cell>
          <cell r="R679">
            <v>0.2</v>
          </cell>
          <cell r="T679">
            <v>3828.5249999999996</v>
          </cell>
          <cell r="U679">
            <v>3860.415</v>
          </cell>
          <cell r="V679">
            <v>4127.585</v>
          </cell>
          <cell r="W679">
            <v>4777.7250000000004</v>
          </cell>
          <cell r="X679">
            <v>4960.8</v>
          </cell>
          <cell r="Y679">
            <v>5183.3724999999995</v>
          </cell>
          <cell r="Z679">
            <v>5536.28</v>
          </cell>
        </row>
        <row r="680">
          <cell r="E680" t="str">
            <v>Acq/Div effect on ViF and/or DAC</v>
          </cell>
          <cell r="I680" t="str">
            <v>from AcqDiv sheet</v>
          </cell>
          <cell r="J680" t="str">
            <v xml:space="preserve">NN Group (until 3Q13 known as ING Insurance); </v>
          </cell>
          <cell r="K680" t="str">
            <v>Less urgent</v>
          </cell>
          <cell r="L680" t="str">
            <v>No restriction</v>
          </cell>
          <cell r="M680">
            <v>-100000000000</v>
          </cell>
          <cell r="N680">
            <v>-100000000000</v>
          </cell>
          <cell r="O680">
            <v>0</v>
          </cell>
          <cell r="P680">
            <v>0</v>
          </cell>
          <cell r="R680">
            <v>0.2</v>
          </cell>
        </row>
        <row r="681">
          <cell r="D681" t="str">
            <v>Total VIF/DAC</v>
          </cell>
          <cell r="R681">
            <v>0.2</v>
          </cell>
          <cell r="T681">
            <v>3828.5249999999996</v>
          </cell>
          <cell r="U681">
            <v>3860.415</v>
          </cell>
          <cell r="V681">
            <v>4127.585</v>
          </cell>
          <cell r="W681">
            <v>4777.7250000000004</v>
          </cell>
          <cell r="X681">
            <v>4960.8</v>
          </cell>
          <cell r="Y681">
            <v>5183.3724999999995</v>
          </cell>
          <cell r="Z681">
            <v>5536.28</v>
          </cell>
        </row>
        <row r="682">
          <cell r="D682" t="str">
            <v>Provision low interest</v>
          </cell>
          <cell r="I682" t="str">
            <v>Rene Höfkens</v>
          </cell>
          <cell r="J682" t="str">
            <v>NN Group (until 3Q13 known as ING Insurance); Provision low interest</v>
          </cell>
          <cell r="K682" t="str">
            <v>Less urgent</v>
          </cell>
          <cell r="L682" t="str">
            <v>Must be positive</v>
          </cell>
          <cell r="M682">
            <v>-100000000000</v>
          </cell>
          <cell r="N682">
            <v>-1E-8</v>
          </cell>
          <cell r="O682">
            <v>0</v>
          </cell>
          <cell r="P682">
            <v>0</v>
          </cell>
          <cell r="R682">
            <v>0.2</v>
          </cell>
          <cell r="T682">
            <v>100</v>
          </cell>
          <cell r="U682">
            <v>100</v>
          </cell>
          <cell r="V682">
            <v>100</v>
          </cell>
          <cell r="W682">
            <v>100</v>
          </cell>
          <cell r="X682">
            <v>100</v>
          </cell>
          <cell r="Y682">
            <v>100</v>
          </cell>
          <cell r="Z682">
            <v>100</v>
          </cell>
        </row>
        <row r="683">
          <cell r="D683" t="str">
            <v>Provision catastrophes</v>
          </cell>
          <cell r="I683" t="str">
            <v>not allowed under IFRS</v>
          </cell>
          <cell r="J683" t="str">
            <v>NN Group (until 3Q13 known as ING Insurance); Provision catastrophes</v>
          </cell>
          <cell r="K683" t="str">
            <v>Less urgent</v>
          </cell>
          <cell r="L683" t="str">
            <v>No restriction</v>
          </cell>
          <cell r="M683">
            <v>-100000000000</v>
          </cell>
          <cell r="N683">
            <v>-100000000000</v>
          </cell>
          <cell r="O683">
            <v>0</v>
          </cell>
          <cell r="P683">
            <v>0</v>
          </cell>
          <cell r="R683">
            <v>0.2</v>
          </cell>
          <cell r="T683">
            <v>211</v>
          </cell>
          <cell r="U683">
            <v>211</v>
          </cell>
          <cell r="V683">
            <v>59</v>
          </cell>
          <cell r="W683">
            <v>81</v>
          </cell>
          <cell r="X683">
            <v>81</v>
          </cell>
          <cell r="Y683">
            <v>81</v>
          </cell>
          <cell r="Z683">
            <v>89</v>
          </cell>
        </row>
        <row r="684">
          <cell r="C684" t="str">
            <v>Adjusted equity (e)</v>
          </cell>
          <cell r="J684" t="str">
            <v>NN Group (until 3Q13 known as ING Insurance); Adjusted equity (e)</v>
          </cell>
          <cell r="K684" t="str">
            <v>Less urgent</v>
          </cell>
          <cell r="L684" t="str">
            <v>No restriction</v>
          </cell>
          <cell r="M684">
            <v>-100000000000</v>
          </cell>
          <cell r="N684">
            <v>-100000000000</v>
          </cell>
          <cell r="O684">
            <v>0</v>
          </cell>
          <cell r="P684">
            <v>0</v>
          </cell>
          <cell r="R684">
            <v>0.2</v>
          </cell>
          <cell r="T684">
            <v>22730.525000000001</v>
          </cell>
          <cell r="U684">
            <v>23296.415000000001</v>
          </cell>
          <cell r="V684">
            <v>19543.584999999999</v>
          </cell>
          <cell r="W684">
            <v>22633.724999999999</v>
          </cell>
          <cell r="X684">
            <v>24372.799999999999</v>
          </cell>
          <cell r="Y684">
            <v>22642.372499999998</v>
          </cell>
          <cell r="Z684">
            <v>19838.28</v>
          </cell>
        </row>
        <row r="685">
          <cell r="C685" t="str">
            <v>total Capital injections -/- Dividend insurance units</v>
          </cell>
          <cell r="J685" t="str">
            <v>NN Group (until 3Q13 known as ING Insurance); total Capital injections -/- Dividend insurance units</v>
          </cell>
          <cell r="R685">
            <v>0.2</v>
          </cell>
        </row>
        <row r="686">
          <cell r="C686" t="str">
            <v>sale price divestitures</v>
          </cell>
          <cell r="J686" t="str">
            <v>NN Group (until 3Q13 known as ING Insurance); sale price divestitures</v>
          </cell>
          <cell r="R686">
            <v>0.2</v>
          </cell>
        </row>
        <row r="687">
          <cell r="C687" t="str">
            <v>impact divestitures on equity</v>
          </cell>
          <cell r="R687">
            <v>0.2</v>
          </cell>
        </row>
        <row r="688">
          <cell r="E688" t="str">
            <v>Investments in subsidiaries</v>
          </cell>
          <cell r="J688" t="str">
            <v>NN Group (until 3Q13 known as ING Insurance); Investments in subsidiaries</v>
          </cell>
          <cell r="K688" t="str">
            <v>Less urgent</v>
          </cell>
          <cell r="L688" t="str">
            <v>No restriction</v>
          </cell>
          <cell r="M688">
            <v>-100000000000</v>
          </cell>
          <cell r="N688">
            <v>-100000000000</v>
          </cell>
          <cell r="O688">
            <v>0</v>
          </cell>
          <cell r="P688">
            <v>0</v>
          </cell>
          <cell r="R688">
            <v>0.2</v>
          </cell>
        </row>
        <row r="689">
          <cell r="E689" t="str">
            <v>Equity holding company</v>
          </cell>
          <cell r="J689" t="str">
            <v>NN Group (until 3Q13 known as ING Insurance); Equity holding company</v>
          </cell>
          <cell r="R689">
            <v>0.2</v>
          </cell>
        </row>
        <row r="690">
          <cell r="D690" t="str">
            <v>Core debt (new)</v>
          </cell>
          <cell r="R690">
            <v>0.2</v>
          </cell>
        </row>
        <row r="691">
          <cell r="C691" t="str">
            <v>Financial debt (d)</v>
          </cell>
          <cell r="I691" t="str">
            <v>Arie Hahn</v>
          </cell>
          <cell r="J691" t="str">
            <v>NN Group (until 3Q13 known as ING Insurance); Financial debt (d)</v>
          </cell>
          <cell r="K691" t="str">
            <v>Less urgent</v>
          </cell>
          <cell r="L691" t="str">
            <v>Must be positive</v>
          </cell>
          <cell r="M691">
            <v>-100000000000</v>
          </cell>
          <cell r="N691">
            <v>-1E-8</v>
          </cell>
          <cell r="O691">
            <v>0</v>
          </cell>
          <cell r="P691">
            <v>0</v>
          </cell>
          <cell r="R691">
            <v>0.2</v>
          </cell>
        </row>
        <row r="692">
          <cell r="C692" t="str">
            <v>Core debt (d) (old style)</v>
          </cell>
          <cell r="I692" t="str">
            <v>Arie Hahn</v>
          </cell>
          <cell r="J692" t="str">
            <v>NN Group (until 3Q13 known as ING Insurance); Core debt (d) (old style)</v>
          </cell>
          <cell r="R692">
            <v>0.2</v>
          </cell>
          <cell r="T692">
            <v>7300</v>
          </cell>
          <cell r="U692">
            <v>8230</v>
          </cell>
          <cell r="V692">
            <v>8238</v>
          </cell>
          <cell r="W692">
            <v>8076</v>
          </cell>
          <cell r="X692">
            <v>8270</v>
          </cell>
          <cell r="Y692">
            <v>7046</v>
          </cell>
          <cell r="Z692">
            <v>7040</v>
          </cell>
        </row>
        <row r="693">
          <cell r="C693" t="str">
            <v>target debt/equity ratio ING Insurance</v>
          </cell>
          <cell r="I693" t="str">
            <v>[Targets] sheet</v>
          </cell>
          <cell r="J693" t="str">
            <v>NN Group (until 3Q13 known as ING Insurance); target debt/equity ratio ING Insurance</v>
          </cell>
          <cell r="K693">
            <v>9</v>
          </cell>
          <cell r="L693">
            <v>2</v>
          </cell>
          <cell r="M693">
            <v>3</v>
          </cell>
          <cell r="N693">
            <v>4</v>
          </cell>
          <cell r="R693">
            <v>0.2</v>
          </cell>
          <cell r="T693">
            <v>0.25</v>
          </cell>
          <cell r="U693">
            <v>0.25</v>
          </cell>
          <cell r="V693">
            <v>0.25</v>
          </cell>
          <cell r="W693">
            <v>0.25</v>
          </cell>
          <cell r="X693">
            <v>0.25</v>
          </cell>
          <cell r="Y693">
            <v>0.25</v>
          </cell>
          <cell r="Z693">
            <v>0.25</v>
          </cell>
        </row>
        <row r="694">
          <cell r="C694" t="str">
            <v>target d/e / (1-target d/e)</v>
          </cell>
          <cell r="I694" t="str">
            <v>target d/e / (1-target d/e)</v>
          </cell>
          <cell r="J694" t="str">
            <v>NN Group (until 3Q13 known as ING Insurance); target d/e / (1-target d/e)</v>
          </cell>
          <cell r="R694">
            <v>0.2</v>
          </cell>
          <cell r="T694">
            <v>0.33333333333333331</v>
          </cell>
          <cell r="U694">
            <v>0.33333333333333331</v>
          </cell>
          <cell r="V694">
            <v>0.33333333333333331</v>
          </cell>
          <cell r="W694">
            <v>0.33333333333333331</v>
          </cell>
          <cell r="X694">
            <v>0.33333333333333331</v>
          </cell>
          <cell r="Y694">
            <v>0.33333333333333331</v>
          </cell>
          <cell r="Z694">
            <v>0.33333333333333331</v>
          </cell>
        </row>
        <row r="695">
          <cell r="B695" t="str">
            <v>Financial debt ratio, without hybrid ratio constraint</v>
          </cell>
          <cell r="I695" t="str">
            <v>=d/(d+e), but using IFRS value of the hybrids</v>
          </cell>
          <cell r="J695" t="str">
            <v>NN Group (until 3Q13 known as ING Insurance); Financial debt ratio, without hybrid ratio constraint</v>
          </cell>
          <cell r="K695" t="str">
            <v>Less urgent</v>
          </cell>
          <cell r="L695" t="str">
            <v>No restriction</v>
          </cell>
          <cell r="M695">
            <v>-100000000000</v>
          </cell>
          <cell r="N695">
            <v>-100000000000</v>
          </cell>
          <cell r="O695">
            <v>0</v>
          </cell>
          <cell r="P695">
            <v>0</v>
          </cell>
          <cell r="R695">
            <v>0.2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</row>
        <row r="696">
          <cell r="B696" t="str">
            <v>Debt /equity ratio, without hybrid ratio constraint (as used until end 2009)</v>
          </cell>
          <cell r="J696" t="str">
            <v>NN Group (until 3Q13 known as ING Insurance); Debt /equity ratio, without hybrid ratio constraint (as used until end 2009)</v>
          </cell>
          <cell r="K696" t="str">
            <v>Less urgent</v>
          </cell>
          <cell r="L696" t="str">
            <v>No restriction</v>
          </cell>
          <cell r="M696">
            <v>-100000000000</v>
          </cell>
          <cell r="N696">
            <v>-100000000000</v>
          </cell>
          <cell r="O696">
            <v>0</v>
          </cell>
          <cell r="P696">
            <v>0</v>
          </cell>
          <cell r="R696">
            <v>0.2</v>
          </cell>
          <cell r="T696">
            <v>0.24308599333511485</v>
          </cell>
          <cell r="U696">
            <v>0.26105093141735269</v>
          </cell>
          <cell r="V696">
            <v>0.29652735796031798</v>
          </cell>
          <cell r="W696">
            <v>0.26297858414557607</v>
          </cell>
          <cell r="X696">
            <v>0.25334836472361438</v>
          </cell>
          <cell r="Y696">
            <v>0.23733197230666656</v>
          </cell>
          <cell r="Z696">
            <v>0.26192152176404149</v>
          </cell>
        </row>
        <row r="697">
          <cell r="C697" t="str">
            <v>Adjusted equity with hybrids capped (e')</v>
          </cell>
          <cell r="I697" t="str">
            <v>using IFRS value of the hybrids</v>
          </cell>
          <cell r="J697" t="str">
            <v>NN Group (until 3Q13 known as ING Insurance); Adjusted equity with hybrids capped (e')</v>
          </cell>
          <cell r="K697" t="str">
            <v>Less urgent</v>
          </cell>
          <cell r="L697" t="str">
            <v>No restriction</v>
          </cell>
          <cell r="M697">
            <v>-100000000000</v>
          </cell>
          <cell r="N697">
            <v>-100000000000</v>
          </cell>
          <cell r="O697">
            <v>0</v>
          </cell>
          <cell r="P697">
            <v>0</v>
          </cell>
          <cell r="R697">
            <v>0.2</v>
          </cell>
          <cell r="T697">
            <v>22730.525000000001</v>
          </cell>
          <cell r="U697">
            <v>23296.415000000001</v>
          </cell>
          <cell r="V697">
            <v>19543.584999999999</v>
          </cell>
          <cell r="W697">
            <v>21383.724999999999</v>
          </cell>
          <cell r="X697">
            <v>23122.799999999999</v>
          </cell>
          <cell r="Y697">
            <v>20392.372499999998</v>
          </cell>
          <cell r="Z697">
            <v>17588.28</v>
          </cell>
        </row>
        <row r="698">
          <cell r="C698" t="str">
            <v>Core debt  with hybrids capped (d')</v>
          </cell>
          <cell r="J698" t="str">
            <v>NN Group (until 3Q13 known as ING Insurance); Core debt  with hybrids capped (d')</v>
          </cell>
          <cell r="K698" t="str">
            <v>Less urgent</v>
          </cell>
          <cell r="L698" t="str">
            <v>No restriction</v>
          </cell>
          <cell r="M698">
            <v>-100000000000</v>
          </cell>
          <cell r="N698">
            <v>-100000000000</v>
          </cell>
          <cell r="O698">
            <v>0</v>
          </cell>
          <cell r="P698">
            <v>0</v>
          </cell>
          <cell r="R698">
            <v>0.2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</row>
        <row r="699">
          <cell r="B699" t="str">
            <v>Financial debt ratio, with hybrid ratio constraint</v>
          </cell>
          <cell r="I699" t="str">
            <v>using IFRS value of the hybrids</v>
          </cell>
          <cell r="J699" t="str">
            <v>NN Group (until 3Q13 known as ING Insurance); Financial debt ratio, with hybrid ratio constraint</v>
          </cell>
          <cell r="K699" t="str">
            <v>Less urgent</v>
          </cell>
          <cell r="L699" t="str">
            <v>No restriction</v>
          </cell>
          <cell r="M699">
            <v>-100000000000</v>
          </cell>
          <cell r="N699">
            <v>-100000000000</v>
          </cell>
          <cell r="O699">
            <v>0</v>
          </cell>
          <cell r="P699">
            <v>0</v>
          </cell>
          <cell r="R699">
            <v>0.2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C700" t="str">
            <v>Adjusted hybrids (EUR mln)</v>
          </cell>
          <cell r="J700" t="str">
            <v>NN Group (until 3Q13 known as ING Insurance); Adjusted hybrids (EUR mln)</v>
          </cell>
          <cell r="R700">
            <v>0.2</v>
          </cell>
        </row>
        <row r="701">
          <cell r="C701" t="str">
            <v>Adjusted Equity + hybrids (EUR mln)</v>
          </cell>
          <cell r="J701" t="str">
            <v>NN Group (until 3Q13 known as ING Insurance); Adjusted Equity + hybrids (EUR mln)</v>
          </cell>
          <cell r="R701">
            <v>0.2</v>
          </cell>
        </row>
        <row r="702">
          <cell r="B702" t="str">
            <v>Adjusted hybrid ratio: Capped hybrids as ratio of debt+equity</v>
          </cell>
          <cell r="I702" t="str">
            <v>using IFRS value of the hybrids</v>
          </cell>
          <cell r="J702" t="str">
            <v>NN Group (until 3Q13 known as ING Insurance); Adjusted hybrid ratio: Capped hybrids as ratio of debt+equity</v>
          </cell>
          <cell r="K702" t="str">
            <v>Less urgent</v>
          </cell>
          <cell r="L702" t="str">
            <v>No restriction</v>
          </cell>
          <cell r="M702">
            <v>-100000000000</v>
          </cell>
          <cell r="N702">
            <v>-100000000000</v>
          </cell>
          <cell r="O702">
            <v>0</v>
          </cell>
          <cell r="P702">
            <v>0</v>
          </cell>
          <cell r="R702">
            <v>0.2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C703" t="str">
            <v>Financial Leverage (EUR mln)</v>
          </cell>
          <cell r="J703" t="str">
            <v>NN Group (until 3Q13 known as ING Insurance); Financial Leverage (EUR mln)</v>
          </cell>
          <cell r="R703">
            <v>0.2</v>
          </cell>
        </row>
        <row r="704">
          <cell r="C704" t="str">
            <v>Equity + Leverage (EUR mln)</v>
          </cell>
          <cell r="J704" t="str">
            <v>NN Group (until 3Q13 known as ING Insurance); Equity + Leverage (EUR mln)</v>
          </cell>
          <cell r="R704">
            <v>0.2</v>
          </cell>
        </row>
        <row r="705">
          <cell r="B705" t="str">
            <v>Financial Leverage ratio</v>
          </cell>
          <cell r="I705">
            <v>0.35</v>
          </cell>
          <cell r="J705" t="str">
            <v>NN Group (until 3Q13 known as ING Insurance); Financial Leverage ratio</v>
          </cell>
          <cell r="K705" t="str">
            <v>Less urgent</v>
          </cell>
          <cell r="L705" t="str">
            <v>No restriction</v>
          </cell>
          <cell r="M705">
            <v>-100000000000</v>
          </cell>
          <cell r="N705">
            <v>-100000000000</v>
          </cell>
          <cell r="O705">
            <v>0</v>
          </cell>
          <cell r="P705">
            <v>0</v>
          </cell>
          <cell r="R705">
            <v>0.2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B706" t="str">
            <v>Excess capital vs FL-ratio</v>
          </cell>
          <cell r="I706">
            <v>0.53846153846153844</v>
          </cell>
          <cell r="R706">
            <v>0.2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7">
          <cell r="B707" t="str">
            <v>Double leverage ratio DNB</v>
          </cell>
          <cell r="I707" t="str">
            <v>=(d+e)/d</v>
          </cell>
          <cell r="J707" t="str">
            <v>NN Group (until 3Q13 known as ING Insurance); Double leverage ratio DNB</v>
          </cell>
          <cell r="K707" t="str">
            <v>Less urgent</v>
          </cell>
          <cell r="L707" t="str">
            <v>No restriction</v>
          </cell>
          <cell r="M707">
            <v>-100000000000</v>
          </cell>
          <cell r="N707">
            <v>-100000000000</v>
          </cell>
          <cell r="O707">
            <v>0</v>
          </cell>
          <cell r="P707">
            <v>0</v>
          </cell>
          <cell r="R707">
            <v>0.2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</row>
        <row r="708">
          <cell r="B708" t="str">
            <v>Total assets</v>
          </cell>
          <cell r="I708" t="str">
            <v>Gaudi download</v>
          </cell>
          <cell r="J708" t="str">
            <v>NN Group (until 3Q13 known as ING Insurance); Total assets</v>
          </cell>
          <cell r="K708" t="str">
            <v>Less urgent</v>
          </cell>
          <cell r="L708" t="str">
            <v>Must be positive</v>
          </cell>
          <cell r="M708">
            <v>-100000000000</v>
          </cell>
          <cell r="N708">
            <v>-1E-8</v>
          </cell>
          <cell r="O708">
            <v>0</v>
          </cell>
          <cell r="P708">
            <v>0</v>
          </cell>
          <cell r="R708">
            <v>0.2</v>
          </cell>
          <cell r="W708">
            <v>268008</v>
          </cell>
        </row>
        <row r="709">
          <cell r="B709" t="str">
            <v>naive leverage factor</v>
          </cell>
          <cell r="J709" t="str">
            <v>NN Group (until 3Q13 known as ING Insurance); naive leverage factor</v>
          </cell>
          <cell r="R709">
            <v>0.2</v>
          </cell>
          <cell r="S709" t="str">
            <v/>
          </cell>
          <cell r="T709" t="str">
            <v/>
          </cell>
          <cell r="U709" t="str">
            <v/>
          </cell>
          <cell r="V709" t="str">
            <v/>
          </cell>
          <cell r="W709">
            <v>17.346796116504855</v>
          </cell>
          <cell r="X709" t="str">
            <v/>
          </cell>
          <cell r="Y709" t="str">
            <v/>
          </cell>
          <cell r="Z709" t="str">
            <v/>
          </cell>
        </row>
        <row r="710">
          <cell r="R710">
            <v>0.2</v>
          </cell>
        </row>
        <row r="711">
          <cell r="C711" t="str">
            <v>Core debt (old) (d)</v>
          </cell>
          <cell r="I711" t="str">
            <v>Carla Hoogweg</v>
          </cell>
          <cell r="J711" t="str">
            <v xml:space="preserve">NN Group (until 3Q13 known as ING Insurance); </v>
          </cell>
          <cell r="K711" t="str">
            <v>Less urgent</v>
          </cell>
          <cell r="L711" t="str">
            <v>Must be positive</v>
          </cell>
          <cell r="M711">
            <v>-100000000000</v>
          </cell>
          <cell r="N711">
            <v>-1E-8</v>
          </cell>
          <cell r="O711">
            <v>0</v>
          </cell>
          <cell r="P711">
            <v>0</v>
          </cell>
          <cell r="R711">
            <v>0.2</v>
          </cell>
          <cell r="T711">
            <v>7300</v>
          </cell>
          <cell r="U711">
            <v>8230</v>
          </cell>
          <cell r="V711">
            <v>8238</v>
          </cell>
          <cell r="W711">
            <v>8076</v>
          </cell>
          <cell r="X711">
            <v>8270</v>
          </cell>
          <cell r="Y711">
            <v>7046</v>
          </cell>
          <cell r="Z711">
            <v>7040</v>
          </cell>
        </row>
        <row r="712">
          <cell r="B712" t="str">
            <v>Old Debt /equity ratio, without hybrid ratio constraint</v>
          </cell>
          <cell r="J712" t="str">
            <v>NN Group (until 3Q13 known as ING Insurance); Old Debt /equity ratio, without hybrid ratio constraint</v>
          </cell>
          <cell r="K712" t="str">
            <v>Less urgent</v>
          </cell>
          <cell r="L712" t="str">
            <v>No restriction</v>
          </cell>
          <cell r="M712">
            <v>-100000000000</v>
          </cell>
          <cell r="N712">
            <v>-100000000000</v>
          </cell>
          <cell r="O712">
            <v>0</v>
          </cell>
          <cell r="P712">
            <v>0</v>
          </cell>
          <cell r="R712">
            <v>0.2</v>
          </cell>
          <cell r="T712">
            <v>0.24308599333511485</v>
          </cell>
          <cell r="U712">
            <v>0.26105093141735269</v>
          </cell>
          <cell r="V712">
            <v>0.29652735796031798</v>
          </cell>
          <cell r="W712">
            <v>0.26297858414557607</v>
          </cell>
          <cell r="X712">
            <v>0.25334836472361438</v>
          </cell>
          <cell r="Y712">
            <v>0.23733197230666656</v>
          </cell>
          <cell r="Z712">
            <v>0.26192152176404149</v>
          </cell>
        </row>
        <row r="713">
          <cell r="C713" t="str">
            <v xml:space="preserve">Core debt with hybrid ratio constraint (d') </v>
          </cell>
          <cell r="J713" t="str">
            <v xml:space="preserve">NN Group (until 3Q13 known as ING Insurance); </v>
          </cell>
          <cell r="K713" t="str">
            <v>Less urgent</v>
          </cell>
          <cell r="L713" t="str">
            <v>No restriction</v>
          </cell>
          <cell r="M713">
            <v>-100000000000</v>
          </cell>
          <cell r="N713">
            <v>-100000000000</v>
          </cell>
          <cell r="O713">
            <v>0</v>
          </cell>
          <cell r="P713">
            <v>0</v>
          </cell>
          <cell r="R713">
            <v>0.2</v>
          </cell>
          <cell r="T713">
            <v>7300</v>
          </cell>
          <cell r="U713">
            <v>8230</v>
          </cell>
          <cell r="V713">
            <v>8238</v>
          </cell>
          <cell r="W713">
            <v>9326</v>
          </cell>
          <cell r="X713">
            <v>9520</v>
          </cell>
          <cell r="Y713">
            <v>9296</v>
          </cell>
          <cell r="Z713">
            <v>9290</v>
          </cell>
        </row>
        <row r="714">
          <cell r="B714" t="str">
            <v>Old Debt /equity ratio { d /(d+e') } with hybrid ratio constraint</v>
          </cell>
          <cell r="J714" t="str">
            <v>NN Group (until 3Q13 known as ING Insurance); Old Debt /equity ratio { d /(d+e') } with hybrid ratio constraint</v>
          </cell>
          <cell r="K714" t="str">
            <v>Less urgent</v>
          </cell>
          <cell r="L714" t="str">
            <v>No restriction</v>
          </cell>
          <cell r="M714">
            <v>-100000000000</v>
          </cell>
          <cell r="N714">
            <v>-100000000000</v>
          </cell>
          <cell r="O714">
            <v>0</v>
          </cell>
          <cell r="P714">
            <v>0</v>
          </cell>
          <cell r="R714">
            <v>0.2</v>
          </cell>
          <cell r="T714">
            <v>0.24308599333511485</v>
          </cell>
          <cell r="U714">
            <v>0.26105093141735269</v>
          </cell>
          <cell r="V714">
            <v>0.29652735796031798</v>
          </cell>
          <cell r="W714">
            <v>0.31656778873529878</v>
          </cell>
          <cell r="X714">
            <v>0.30325424938202389</v>
          </cell>
          <cell r="Y714">
            <v>0.33879560458624142</v>
          </cell>
          <cell r="Z714">
            <v>0.37720863982381231</v>
          </cell>
        </row>
        <row r="715">
          <cell r="K715" t="str">
            <v>Less urgent</v>
          </cell>
          <cell r="L715" t="str">
            <v>No restriction</v>
          </cell>
          <cell r="M715" t="e">
            <v>#N/A</v>
          </cell>
          <cell r="N715" t="e">
            <v>#N/A</v>
          </cell>
          <cell r="O715" t="e">
            <v>#N/A</v>
          </cell>
          <cell r="P715" t="e">
            <v>#N/A</v>
          </cell>
          <cell r="R715">
            <v>0.2</v>
          </cell>
        </row>
        <row r="716">
          <cell r="B716" t="str">
            <v>calculation of coverage ratios</v>
          </cell>
          <cell r="J716" t="str">
            <v>NN Group (until 3Q13 known as ING Insurance); calculation of coverage ratios</v>
          </cell>
          <cell r="K716" t="str">
            <v>Less urgent</v>
          </cell>
          <cell r="L716" t="str">
            <v>No restriction</v>
          </cell>
          <cell r="M716">
            <v>-100000000000</v>
          </cell>
          <cell r="N716">
            <v>-100000000000</v>
          </cell>
          <cell r="O716">
            <v>0</v>
          </cell>
          <cell r="P716">
            <v>0</v>
          </cell>
          <cell r="R716">
            <v>0.2</v>
          </cell>
        </row>
        <row r="717">
          <cell r="C717" t="str">
            <v>Total capital base</v>
          </cell>
          <cell r="J717" t="str">
            <v>NN Group (until 3Q13 known as ING Insurance); Total capital base</v>
          </cell>
          <cell r="K717" t="str">
            <v>Less urgent</v>
          </cell>
          <cell r="L717" t="str">
            <v>No restriction</v>
          </cell>
          <cell r="M717">
            <v>-100000000000</v>
          </cell>
          <cell r="N717">
            <v>-100000000000</v>
          </cell>
          <cell r="O717">
            <v>0</v>
          </cell>
          <cell r="P717">
            <v>0</v>
          </cell>
          <cell r="R717">
            <v>0.2</v>
          </cell>
          <cell r="S717">
            <v>26086</v>
          </cell>
          <cell r="T717">
            <v>18591</v>
          </cell>
          <cell r="U717">
            <v>19125</v>
          </cell>
          <cell r="V717">
            <v>15257</v>
          </cell>
          <cell r="W717">
            <v>17675</v>
          </cell>
          <cell r="X717">
            <v>19231</v>
          </cell>
          <cell r="Y717">
            <v>17278</v>
          </cell>
          <cell r="Z717">
            <v>14113</v>
          </cell>
        </row>
        <row r="718">
          <cell r="C718" t="str">
            <v>Total capital base (with hybrids capped)</v>
          </cell>
          <cell r="J718" t="str">
            <v>NN Group (until 3Q13 known as ING Insurance); Total capital base (with hybrids capped)</v>
          </cell>
          <cell r="K718" t="str">
            <v>Less urgent</v>
          </cell>
          <cell r="L718" t="str">
            <v>No restriction</v>
          </cell>
          <cell r="M718">
            <v>-100000000000</v>
          </cell>
          <cell r="N718">
            <v>-100000000000</v>
          </cell>
          <cell r="O718">
            <v>0</v>
          </cell>
          <cell r="P718">
            <v>0</v>
          </cell>
          <cell r="R718">
            <v>0.2</v>
          </cell>
          <cell r="S718">
            <v>26086</v>
          </cell>
          <cell r="T718">
            <v>22541</v>
          </cell>
          <cell r="U718">
            <v>19125</v>
          </cell>
          <cell r="V718">
            <v>15257</v>
          </cell>
          <cell r="W718">
            <v>17675</v>
          </cell>
          <cell r="X718">
            <v>19231</v>
          </cell>
          <cell r="Y718">
            <v>17278</v>
          </cell>
          <cell r="Z718">
            <v>14113</v>
          </cell>
        </row>
        <row r="719">
          <cell r="C719" t="str">
            <v>100% EU required capital (incl currency impact)</v>
          </cell>
          <cell r="J719" t="str">
            <v>NN Group (until 3Q13 known as ING Insurance); 100% EU required capital (incl currency impact)</v>
          </cell>
          <cell r="K719" t="str">
            <v>Less urgent</v>
          </cell>
          <cell r="L719" t="str">
            <v>No restriction</v>
          </cell>
          <cell r="M719">
            <v>-100000000000</v>
          </cell>
          <cell r="N719">
            <v>-100000000000</v>
          </cell>
          <cell r="O719">
            <v>0</v>
          </cell>
          <cell r="P719">
            <v>0</v>
          </cell>
          <cell r="R719">
            <v>0.2</v>
          </cell>
          <cell r="S719">
            <v>5123</v>
          </cell>
          <cell r="T719">
            <v>7900</v>
          </cell>
          <cell r="U719">
            <v>9125</v>
          </cell>
          <cell r="V719">
            <v>9000</v>
          </cell>
          <cell r="W719">
            <v>9845</v>
          </cell>
          <cell r="X719">
            <v>10141</v>
          </cell>
          <cell r="Y719">
            <v>9000</v>
          </cell>
          <cell r="Z719">
            <v>8987</v>
          </cell>
        </row>
        <row r="720">
          <cell r="B720" t="str">
            <v>External capital coverage ratio</v>
          </cell>
          <cell r="I720">
            <v>1.5</v>
          </cell>
          <cell r="J720" t="str">
            <v>NN Group (until 3Q13 known as ING Insurance); External capital coverage ratio</v>
          </cell>
          <cell r="K720" t="str">
            <v>Less urgent</v>
          </cell>
          <cell r="L720" t="str">
            <v>No restriction</v>
          </cell>
          <cell r="M720">
            <v>-100000000000</v>
          </cell>
          <cell r="N720">
            <v>-100000000000</v>
          </cell>
          <cell r="O720">
            <v>0</v>
          </cell>
          <cell r="P720">
            <v>0</v>
          </cell>
          <cell r="R720">
            <v>0.2</v>
          </cell>
          <cell r="S720">
            <v>5.0919383173921533</v>
          </cell>
          <cell r="T720">
            <v>2.3532911392405063</v>
          </cell>
          <cell r="U720">
            <v>2.095890410958904</v>
          </cell>
          <cell r="V720">
            <v>1.6952222222222222</v>
          </cell>
          <cell r="W720">
            <v>1.7953275774504824</v>
          </cell>
          <cell r="X720">
            <v>1.8963613055911646</v>
          </cell>
          <cell r="Y720">
            <v>1.9197777777777778</v>
          </cell>
          <cell r="Z720">
            <v>1.5703794369645043</v>
          </cell>
        </row>
        <row r="721">
          <cell r="B721" t="str">
            <v>External capital coverage ratio (with hybrids capped)</v>
          </cell>
          <cell r="I721">
            <v>1.5</v>
          </cell>
          <cell r="J721" t="str">
            <v>NN Group (until 3Q13 known as ING Insurance); External capital coverage ratio (with hybrids capped)</v>
          </cell>
          <cell r="K721" t="str">
            <v>Less urgent</v>
          </cell>
          <cell r="L721" t="str">
            <v>No restriction</v>
          </cell>
          <cell r="M721">
            <v>-100000000000</v>
          </cell>
          <cell r="N721">
            <v>-100000000000</v>
          </cell>
          <cell r="O721">
            <v>0</v>
          </cell>
          <cell r="P721">
            <v>0</v>
          </cell>
          <cell r="R721">
            <v>0.2</v>
          </cell>
          <cell r="S721">
            <v>5.0919383173921533</v>
          </cell>
          <cell r="T721">
            <v>2.8532911392405063</v>
          </cell>
          <cell r="U721">
            <v>2.095890410958904</v>
          </cell>
          <cell r="V721">
            <v>1.6952222222222222</v>
          </cell>
          <cell r="W721">
            <v>1.7953275774504824</v>
          </cell>
          <cell r="X721">
            <v>1.8963613055911646</v>
          </cell>
          <cell r="Y721">
            <v>1.9197777777777778</v>
          </cell>
          <cell r="Z721">
            <v>1.5703794369645043</v>
          </cell>
        </row>
        <row r="722">
          <cell r="B722" t="str">
            <v>Internal capital coverage ratio</v>
          </cell>
          <cell r="I722" t="str">
            <v>(excludes Required buffer)</v>
          </cell>
          <cell r="J722" t="str">
            <v>NN Group (until 3Q13 known as ING Insurance); Internal capital coverage ratio</v>
          </cell>
          <cell r="K722" t="str">
            <v>Less urgent</v>
          </cell>
          <cell r="L722" t="str">
            <v>No restriction</v>
          </cell>
          <cell r="M722">
            <v>-100000000000</v>
          </cell>
          <cell r="N722">
            <v>-100000000000</v>
          </cell>
          <cell r="O722">
            <v>0</v>
          </cell>
          <cell r="P722">
            <v>0</v>
          </cell>
          <cell r="R722">
            <v>0.2</v>
          </cell>
          <cell r="T722">
            <v>1.184140127388535</v>
          </cell>
          <cell r="U722">
            <v>1.1573373676248109</v>
          </cell>
          <cell r="V722">
            <v>0.97178343949044588</v>
          </cell>
          <cell r="W722">
            <v>1.0492727812407243</v>
          </cell>
          <cell r="X722">
            <v>1.8963613055911646</v>
          </cell>
          <cell r="Y722">
            <v>1.9197777777777778</v>
          </cell>
          <cell r="Z722">
            <v>1.5703794369645043</v>
          </cell>
        </row>
        <row r="876">
          <cell r="A876" t="str">
            <v>G</v>
          </cell>
          <cell r="B876" t="str">
            <v>ING Group</v>
          </cell>
          <cell r="K876" t="str">
            <v>Less urgent</v>
          </cell>
          <cell r="L876" t="str">
            <v>No restriction</v>
          </cell>
          <cell r="M876">
            <v>-100000000000</v>
          </cell>
          <cell r="N876">
            <v>-100000000000</v>
          </cell>
          <cell r="O876">
            <v>0</v>
          </cell>
          <cell r="P876">
            <v>0</v>
          </cell>
          <cell r="R876">
            <v>0.2</v>
          </cell>
        </row>
        <row r="877">
          <cell r="B877" t="str">
            <v>Quarterly changes in IFRS equity</v>
          </cell>
          <cell r="R877">
            <v>0.2</v>
          </cell>
        </row>
        <row r="878">
          <cell r="H878" t="str">
            <v>loss on core tier-1 securities</v>
          </cell>
          <cell r="J878" t="str">
            <v>ING Group; loss on core tier-1 securities</v>
          </cell>
          <cell r="K878" t="str">
            <v>Less urgent</v>
          </cell>
          <cell r="L878" t="str">
            <v>Probably positive</v>
          </cell>
          <cell r="M878">
            <v>-100000000000</v>
          </cell>
          <cell r="N878">
            <v>-100000000000</v>
          </cell>
          <cell r="O878">
            <v>-100000000000</v>
          </cell>
          <cell r="P878">
            <v>0</v>
          </cell>
          <cell r="R878">
            <v>0.2</v>
          </cell>
        </row>
        <row r="879">
          <cell r="H879" t="str">
            <v>Net profit Bank (Group share)</v>
          </cell>
          <cell r="I879" t="str">
            <v>Net profit for the period</v>
          </cell>
          <cell r="J879" t="str">
            <v>ING Group; Net profit Bank (Group share)</v>
          </cell>
          <cell r="K879" t="str">
            <v>Less urgent</v>
          </cell>
          <cell r="L879" t="str">
            <v>Probably positive</v>
          </cell>
          <cell r="M879">
            <v>-100000000000</v>
          </cell>
          <cell r="N879">
            <v>-100000000000</v>
          </cell>
          <cell r="O879">
            <v>-100000000000</v>
          </cell>
          <cell r="P879">
            <v>0</v>
          </cell>
          <cell r="R879">
            <v>0.2</v>
          </cell>
        </row>
        <row r="880">
          <cell r="H880" t="str">
            <v>Net profit Insurance (Group share)</v>
          </cell>
          <cell r="I880" t="str">
            <v>Net profit for the period</v>
          </cell>
          <cell r="J880" t="str">
            <v>ING Group; Net profit Insurance (Group share)</v>
          </cell>
          <cell r="K880" t="str">
            <v>Less urgent</v>
          </cell>
          <cell r="L880" t="str">
            <v>Probably positive</v>
          </cell>
          <cell r="M880">
            <v>-100000000000</v>
          </cell>
          <cell r="N880">
            <v>-100000000000</v>
          </cell>
          <cell r="O880">
            <v>-100000000000</v>
          </cell>
          <cell r="P880">
            <v>0</v>
          </cell>
          <cell r="R880">
            <v>0.2</v>
          </cell>
        </row>
        <row r="881">
          <cell r="H881" t="str">
            <v>Net profit for period (ING share)</v>
          </cell>
          <cell r="I881" t="str">
            <v>Net profit for the period</v>
          </cell>
          <cell r="J881" t="str">
            <v>ING Group; Net profit for period (ING share)</v>
          </cell>
          <cell r="K881" t="str">
            <v>Less urgent</v>
          </cell>
          <cell r="L881" t="str">
            <v>Probably positive</v>
          </cell>
          <cell r="M881">
            <v>-100000000000</v>
          </cell>
          <cell r="N881">
            <v>-100000000000</v>
          </cell>
          <cell r="O881">
            <v>-100000000000</v>
          </cell>
          <cell r="P881">
            <v>0</v>
          </cell>
          <cell r="R881">
            <v>0.2</v>
          </cell>
        </row>
        <row r="882">
          <cell r="H882" t="str">
            <v>Unrealised revaluations equity securities</v>
          </cell>
          <cell r="I882" t="str">
            <v>Unrealised revaluations shares</v>
          </cell>
          <cell r="J882" t="str">
            <v>ING Group; Unrealised revaluations equity securities</v>
          </cell>
          <cell r="K882" t="str">
            <v>Less urgent</v>
          </cell>
          <cell r="L882" t="str">
            <v>No restriction</v>
          </cell>
          <cell r="M882">
            <v>-100000000000</v>
          </cell>
          <cell r="N882">
            <v>-100000000000</v>
          </cell>
          <cell r="O882">
            <v>0</v>
          </cell>
          <cell r="P882">
            <v>0</v>
          </cell>
          <cell r="R882">
            <v>1000</v>
          </cell>
        </row>
        <row r="883">
          <cell r="H883" t="str">
            <v>Unrealised revaluations debt securities</v>
          </cell>
          <cell r="I883" t="str">
            <v>Unrealised revaluations debt securities</v>
          </cell>
          <cell r="J883" t="str">
            <v>ING Group; Unrealised revaluations debt securities</v>
          </cell>
          <cell r="K883" t="str">
            <v>Less urgent</v>
          </cell>
          <cell r="L883" t="str">
            <v>No restriction</v>
          </cell>
          <cell r="M883">
            <v>-100000000000</v>
          </cell>
          <cell r="N883">
            <v>-100000000000</v>
          </cell>
          <cell r="O883">
            <v>0</v>
          </cell>
          <cell r="P883">
            <v>0</v>
          </cell>
          <cell r="R883">
            <v>1000</v>
          </cell>
        </row>
        <row r="884">
          <cell r="H884" t="str">
            <v>Transfer to insurance liabilities (shadow accounting)</v>
          </cell>
          <cell r="I884" t="str">
            <v>Deferred interest crediting to life ins. policyholders (shadow accounting)</v>
          </cell>
          <cell r="J884" t="str">
            <v>ING Group; Transfer to insurance liabilities (shadow accounting)</v>
          </cell>
          <cell r="K884" t="str">
            <v>Less urgent</v>
          </cell>
          <cell r="L884" t="str">
            <v>No restriction</v>
          </cell>
          <cell r="M884">
            <v>-100000000000</v>
          </cell>
          <cell r="N884">
            <v>-100000000000</v>
          </cell>
          <cell r="O884">
            <v>0</v>
          </cell>
          <cell r="P884">
            <v>0</v>
          </cell>
          <cell r="R884">
            <v>1000</v>
          </cell>
        </row>
        <row r="885">
          <cell r="H885" t="str">
            <v>Realised capital gains to P&amp;L equity securities</v>
          </cell>
          <cell r="I885" t="str">
            <v>Realised capital gains released to P&amp;L, equity sec.</v>
          </cell>
          <cell r="J885" t="str">
            <v>ING Group; Realised capital gains to P&amp;L equity securities</v>
          </cell>
          <cell r="K885" t="str">
            <v>Less urgent</v>
          </cell>
          <cell r="L885" t="str">
            <v>No restriction</v>
          </cell>
          <cell r="M885">
            <v>-100000000000</v>
          </cell>
          <cell r="N885">
            <v>-100000000000</v>
          </cell>
          <cell r="O885">
            <v>0</v>
          </cell>
          <cell r="P885">
            <v>0</v>
          </cell>
          <cell r="R885">
            <v>1000</v>
          </cell>
        </row>
        <row r="886">
          <cell r="H886" t="str">
            <v>Realised capital gains to P&amp;L debt securities</v>
          </cell>
          <cell r="I886" t="str">
            <v>Realised capital gains released to P&amp;L, debt sec.</v>
          </cell>
          <cell r="J886" t="str">
            <v>ING Group; Realised capital gains to P&amp;L debt securities</v>
          </cell>
          <cell r="K886" t="str">
            <v>Less urgent</v>
          </cell>
          <cell r="L886" t="str">
            <v>No restriction</v>
          </cell>
          <cell r="M886">
            <v>-100000000000</v>
          </cell>
          <cell r="N886">
            <v>-100000000000</v>
          </cell>
          <cell r="O886">
            <v>0</v>
          </cell>
          <cell r="P886">
            <v>0</v>
          </cell>
          <cell r="R886">
            <v>1000</v>
          </cell>
        </row>
        <row r="887">
          <cell r="H887" t="str">
            <v>Unrealised revaluations from cashflow hedge reserve</v>
          </cell>
          <cell r="I887" t="str">
            <v>Unrealised revaluations from cashflow hedge reserve</v>
          </cell>
          <cell r="J887" t="str">
            <v>ING Group; Unrealised revaluations from cashflow hedge reserve</v>
          </cell>
          <cell r="K887" t="str">
            <v>Less urgent</v>
          </cell>
          <cell r="L887" t="str">
            <v>No restriction</v>
          </cell>
          <cell r="M887">
            <v>-100000000000</v>
          </cell>
          <cell r="N887">
            <v>-100000000000</v>
          </cell>
          <cell r="O887">
            <v>0</v>
          </cell>
          <cell r="P887">
            <v>0</v>
          </cell>
          <cell r="R887">
            <v>1000</v>
          </cell>
        </row>
        <row r="888">
          <cell r="H888" t="str">
            <v>Other revaluations</v>
          </cell>
          <cell r="I888" t="str">
            <v>Other revaluations</v>
          </cell>
          <cell r="J888" t="str">
            <v>ING Group; Other revaluations</v>
          </cell>
          <cell r="K888" t="str">
            <v>Less urgent</v>
          </cell>
          <cell r="L888" t="str">
            <v>No restriction</v>
          </cell>
          <cell r="M888">
            <v>-100000000000</v>
          </cell>
          <cell r="N888">
            <v>-100000000000</v>
          </cell>
          <cell r="O888">
            <v>0</v>
          </cell>
          <cell r="P888">
            <v>0</v>
          </cell>
          <cell r="R888">
            <v>1000</v>
          </cell>
        </row>
        <row r="889">
          <cell r="H889" t="str">
            <v>Change related to Defined Benefit Pensions</v>
          </cell>
          <cell r="I889" t="str">
            <v>Remeasurement of the net defined benefit asset/liability</v>
          </cell>
          <cell r="J889" t="str">
            <v>ING Group; Change related to Defined Benefit Pensions</v>
          </cell>
          <cell r="K889" t="str">
            <v>Less urgent</v>
          </cell>
          <cell r="L889" t="str">
            <v>No restriction</v>
          </cell>
          <cell r="M889">
            <v>-100000000000</v>
          </cell>
          <cell r="N889">
            <v>-100000000000</v>
          </cell>
          <cell r="O889">
            <v>0</v>
          </cell>
          <cell r="P889">
            <v>0</v>
          </cell>
          <cell r="R889">
            <v>1000</v>
          </cell>
        </row>
        <row r="890">
          <cell r="H890" t="str">
            <v>Exchange rate differences</v>
          </cell>
          <cell r="I890" t="str">
            <v>Exchange rate differences</v>
          </cell>
          <cell r="J890" t="str">
            <v>ING Group; Exchange rate differences</v>
          </cell>
          <cell r="K890" t="str">
            <v>Less urgent</v>
          </cell>
          <cell r="L890" t="str">
            <v>No restriction</v>
          </cell>
          <cell r="M890">
            <v>-100000000000</v>
          </cell>
          <cell r="N890">
            <v>-100000000000</v>
          </cell>
          <cell r="O890">
            <v>0</v>
          </cell>
          <cell r="P890">
            <v>0</v>
          </cell>
          <cell r="R890">
            <v>1000</v>
          </cell>
        </row>
        <row r="891">
          <cell r="H891" t="str">
            <v>Changes re own shares</v>
          </cell>
          <cell r="I891" t="str">
            <v>Changes in treasury shares</v>
          </cell>
          <cell r="J891" t="str">
            <v>ING Group; Changes re own shares</v>
          </cell>
          <cell r="K891" t="str">
            <v>Less urgent</v>
          </cell>
          <cell r="L891" t="str">
            <v>No restriction</v>
          </cell>
          <cell r="M891">
            <v>-100000000000</v>
          </cell>
          <cell r="N891">
            <v>-100000000000</v>
          </cell>
          <cell r="O891">
            <v>0</v>
          </cell>
          <cell r="P891">
            <v>0</v>
          </cell>
          <cell r="R891">
            <v>1000</v>
          </cell>
        </row>
        <row r="892">
          <cell r="H892" t="str">
            <v>Issue / cancelation of shares</v>
          </cell>
          <cell r="J892" t="str">
            <v>ING Group; Issue / cancelation of shares</v>
          </cell>
          <cell r="R892">
            <v>1000</v>
          </cell>
        </row>
        <row r="893">
          <cell r="H893" t="str">
            <v>Cash dividend &amp; penalty CT-1</v>
          </cell>
          <cell r="I893" t="str">
            <v>Cash dividend</v>
          </cell>
          <cell r="J893" t="str">
            <v>ING Group; Cash dividend &amp; penalty CT-1</v>
          </cell>
          <cell r="K893" t="str">
            <v>Less urgent</v>
          </cell>
          <cell r="L893" t="str">
            <v>Must be negative</v>
          </cell>
          <cell r="M893">
            <v>1E-8</v>
          </cell>
          <cell r="N893">
            <v>100000000000</v>
          </cell>
          <cell r="O893">
            <v>0</v>
          </cell>
          <cell r="P893">
            <v>0</v>
          </cell>
          <cell r="R893">
            <v>1000</v>
          </cell>
        </row>
        <row r="894">
          <cell r="H894" t="str">
            <v>Employee stock option and share plans</v>
          </cell>
          <cell r="I894" t="str">
            <v>Employee stock option and share plans</v>
          </cell>
          <cell r="J894" t="str">
            <v>ING Group; Employee stock option and share plans</v>
          </cell>
          <cell r="K894" t="str">
            <v>Less urgent</v>
          </cell>
          <cell r="L894" t="str">
            <v>No restriction</v>
          </cell>
          <cell r="M894">
            <v>-100000000000</v>
          </cell>
          <cell r="N894">
            <v>-100000000000</v>
          </cell>
          <cell r="O894">
            <v>0</v>
          </cell>
          <cell r="P894">
            <v>0</v>
          </cell>
          <cell r="R894">
            <v>1000</v>
          </cell>
        </row>
        <row r="895">
          <cell r="H895" t="str">
            <v>Impact of IPO US</v>
          </cell>
          <cell r="I895" t="str">
            <v>Impact of IPO U.S.</v>
          </cell>
          <cell r="J895" t="str">
            <v>NN Group (until 3Q13 known as ING Insurance); Impact of IPO US</v>
          </cell>
          <cell r="K895" t="str">
            <v>Less urgent</v>
          </cell>
          <cell r="L895" t="str">
            <v>Probably negative</v>
          </cell>
          <cell r="M895">
            <v>-100000000000</v>
          </cell>
          <cell r="N895">
            <v>-100000000000</v>
          </cell>
          <cell r="O895">
            <v>0</v>
          </cell>
          <cell r="P895">
            <v>100000000000</v>
          </cell>
          <cell r="R895">
            <v>1000</v>
          </cell>
        </row>
        <row r="896">
          <cell r="H896" t="str">
            <v>Other changes</v>
          </cell>
          <cell r="I896" t="str">
            <v xml:space="preserve">Other  </v>
          </cell>
          <cell r="J896" t="str">
            <v>ING Group; Other changes</v>
          </cell>
          <cell r="K896" t="str">
            <v>Less urgent</v>
          </cell>
          <cell r="L896" t="str">
            <v>No restriction</v>
          </cell>
          <cell r="M896">
            <v>-100000000000</v>
          </cell>
          <cell r="N896">
            <v>-100000000000</v>
          </cell>
          <cell r="O896">
            <v>0</v>
          </cell>
          <cell r="P896">
            <v>0</v>
          </cell>
          <cell r="R896">
            <v>1000</v>
          </cell>
        </row>
        <row r="897">
          <cell r="G897" t="str">
            <v>Total changes</v>
          </cell>
          <cell r="J897" t="str">
            <v>ING Group; Total changes</v>
          </cell>
          <cell r="R897">
            <v>0.2</v>
          </cell>
        </row>
        <row r="898">
          <cell r="G898" t="str">
            <v>figures calculated from the quarterly changes</v>
          </cell>
          <cell r="J898" t="str">
            <v>ING Group; figures calculated from the quarterly changes</v>
          </cell>
          <cell r="R898">
            <v>0.2</v>
          </cell>
        </row>
        <row r="899">
          <cell r="H899" t="str">
            <v>IFRS Equity</v>
          </cell>
          <cell r="J899" t="str">
            <v>ING Group; IFRS Equity; Consistency checks</v>
          </cell>
          <cell r="R899">
            <v>0.2</v>
          </cell>
        </row>
        <row r="900">
          <cell r="G900" t="str">
            <v>Consistency checks</v>
          </cell>
          <cell r="I900" t="str">
            <v>EUR millions</v>
          </cell>
          <cell r="J900" t="str">
            <v>ING Group; Consistency checks</v>
          </cell>
          <cell r="R900">
            <v>0.2</v>
          </cell>
        </row>
        <row r="901">
          <cell r="H901" t="str">
            <v>Consistency check IFRS Equity</v>
          </cell>
          <cell r="I901">
            <v>2</v>
          </cell>
          <cell r="J901" t="str">
            <v>ING Group; Consistency check IFRS Equity</v>
          </cell>
          <cell r="R901">
            <v>0.2</v>
          </cell>
        </row>
        <row r="902">
          <cell r="R902">
            <v>0.2</v>
          </cell>
        </row>
        <row r="903">
          <cell r="F903" t="str">
            <v>IFRS Equity</v>
          </cell>
          <cell r="I903" t="str">
            <v>Gaudi download</v>
          </cell>
          <cell r="J903" t="str">
            <v>ING Group; IFRS Equity</v>
          </cell>
          <cell r="K903" t="str">
            <v>Urgent</v>
          </cell>
          <cell r="L903" t="str">
            <v>Must be positive</v>
          </cell>
          <cell r="M903">
            <v>-100000000000</v>
          </cell>
          <cell r="N903">
            <v>0</v>
          </cell>
          <cell r="O903">
            <v>-100000000000</v>
          </cell>
          <cell r="P903">
            <v>-100000000000</v>
          </cell>
          <cell r="R903">
            <v>0.2</v>
          </cell>
          <cell r="T903">
            <v>25274</v>
          </cell>
          <cell r="U903">
            <v>24462</v>
          </cell>
          <cell r="V903">
            <v>19990</v>
          </cell>
          <cell r="W903">
            <v>21513</v>
          </cell>
          <cell r="X903">
            <v>22837</v>
          </cell>
          <cell r="Y903">
            <v>20215</v>
          </cell>
          <cell r="Z903">
            <v>16494</v>
          </cell>
        </row>
        <row r="904">
          <cell r="G904" t="str">
            <v>IFRS adjustments for solvency calculations, Insurance</v>
          </cell>
          <cell r="J904" t="str">
            <v>ING Group; IFRS adjustments for solvency calculations, Insurance</v>
          </cell>
          <cell r="K904" t="str">
            <v>Less urgent</v>
          </cell>
          <cell r="L904" t="str">
            <v>No restriction</v>
          </cell>
          <cell r="M904">
            <v>-100000000000</v>
          </cell>
          <cell r="N904">
            <v>-100000000000</v>
          </cell>
          <cell r="O904">
            <v>0</v>
          </cell>
          <cell r="P904">
            <v>0</v>
          </cell>
          <cell r="R904">
            <v>0.2</v>
          </cell>
        </row>
        <row r="905">
          <cell r="G905" t="str">
            <v>IFRS adjustments for solvency calculations, Bank</v>
          </cell>
          <cell r="J905" t="str">
            <v>ING Group; IFRS adjustments for solvency calculations, Bank</v>
          </cell>
          <cell r="K905" t="str">
            <v>Less urgent</v>
          </cell>
          <cell r="L905" t="str">
            <v>No restriction</v>
          </cell>
          <cell r="M905">
            <v>-100000000000</v>
          </cell>
          <cell r="N905">
            <v>-100000000000</v>
          </cell>
          <cell r="O905">
            <v>0</v>
          </cell>
          <cell r="P905">
            <v>0</v>
          </cell>
          <cell r="R905">
            <v>0.2</v>
          </cell>
        </row>
        <row r="906">
          <cell r="G906" t="str">
            <v>Error by GF&amp;C/FA regarding FS</v>
          </cell>
          <cell r="J906" t="str">
            <v>ING Group; Error by GF&amp;C/FA regarding FS</v>
          </cell>
          <cell r="K906" t="str">
            <v>Less urgent</v>
          </cell>
          <cell r="L906" t="str">
            <v>No restriction</v>
          </cell>
          <cell r="M906">
            <v>-100000000000</v>
          </cell>
          <cell r="N906">
            <v>-100000000000</v>
          </cell>
          <cell r="O906">
            <v>0</v>
          </cell>
          <cell r="P906">
            <v>0</v>
          </cell>
          <cell r="R906">
            <v>0.2</v>
          </cell>
        </row>
        <row r="907">
          <cell r="H907" t="str">
            <v>Goodwill Bank</v>
          </cell>
          <cell r="J907" t="str">
            <v>ING Group; Goodwill Bank</v>
          </cell>
          <cell r="K907" t="str">
            <v>Urgent</v>
          </cell>
          <cell r="L907" t="str">
            <v>Must be positive</v>
          </cell>
          <cell r="M907">
            <v>-100000000000</v>
          </cell>
          <cell r="N907">
            <v>0</v>
          </cell>
          <cell r="O907">
            <v>-100000000000</v>
          </cell>
          <cell r="P907">
            <v>-100000000000</v>
          </cell>
          <cell r="R907">
            <v>0.2</v>
          </cell>
        </row>
        <row r="908">
          <cell r="H908" t="str">
            <v>Goodwill Insurance</v>
          </cell>
          <cell r="J908" t="str">
            <v>ING Group; Goodwill Insurance</v>
          </cell>
          <cell r="K908" t="str">
            <v>Urgent</v>
          </cell>
          <cell r="L908" t="str">
            <v>Must be positive</v>
          </cell>
          <cell r="M908">
            <v>-100000000000</v>
          </cell>
          <cell r="N908">
            <v>0</v>
          </cell>
          <cell r="O908">
            <v>-100000000000</v>
          </cell>
          <cell r="P908">
            <v>-100000000000</v>
          </cell>
          <cell r="R908">
            <v>0.2</v>
          </cell>
        </row>
        <row r="909">
          <cell r="H909" t="str">
            <v>Goodwill Group</v>
          </cell>
          <cell r="I909" t="str">
            <v>Gaudi retrieve</v>
          </cell>
          <cell r="J909" t="str">
            <v>ING Group; Goodwill Group</v>
          </cell>
          <cell r="K909" t="str">
            <v>Urgent</v>
          </cell>
          <cell r="L909" t="str">
            <v>Must be positive</v>
          </cell>
          <cell r="M909">
            <v>-100000000000</v>
          </cell>
          <cell r="N909">
            <v>0</v>
          </cell>
          <cell r="O909">
            <v>-100000000000</v>
          </cell>
          <cell r="P909">
            <v>-100000000000</v>
          </cell>
          <cell r="R909">
            <v>0.2</v>
          </cell>
        </row>
        <row r="910">
          <cell r="G910" t="str">
            <v>IFRS adjustments for solvency calculations, intercompany goodwill</v>
          </cell>
          <cell r="J910" t="str">
            <v>ING Group; IFRS adjustments for solvency calculations, intercompany goodwill</v>
          </cell>
          <cell r="K910" t="str">
            <v>Urgent</v>
          </cell>
          <cell r="L910" t="str">
            <v>Must be positive</v>
          </cell>
          <cell r="M910">
            <v>-100000000000</v>
          </cell>
          <cell r="N910">
            <v>0</v>
          </cell>
          <cell r="O910">
            <v>-100000000000</v>
          </cell>
          <cell r="P910">
            <v>-100000000000</v>
          </cell>
          <cell r="R910">
            <v>0.2</v>
          </cell>
        </row>
        <row r="911">
          <cell r="F911" t="str">
            <v>Total IFRS adjustments for solvency calculations old</v>
          </cell>
          <cell r="J911" t="str">
            <v>ING Group; Total IFRS adjustments for solvency calculations old</v>
          </cell>
          <cell r="K911" t="str">
            <v>Less urgent</v>
          </cell>
          <cell r="L911" t="str">
            <v>No restriction</v>
          </cell>
          <cell r="M911">
            <v>-100000000000</v>
          </cell>
          <cell r="N911">
            <v>-100000000000</v>
          </cell>
          <cell r="O911">
            <v>0</v>
          </cell>
          <cell r="P911">
            <v>0</v>
          </cell>
          <cell r="R911">
            <v>0.2</v>
          </cell>
        </row>
        <row r="912">
          <cell r="G912" t="str">
            <v>Revaluation reserve debt securities</v>
          </cell>
          <cell r="I912" t="str">
            <v>Revaluation reserve components / Wim Zweep</v>
          </cell>
          <cell r="J912" t="str">
            <v>ING Group; Revaluation reserve debt securities</v>
          </cell>
          <cell r="K912" t="str">
            <v>Urgent</v>
          </cell>
          <cell r="L912" t="str">
            <v>Probably positive</v>
          </cell>
          <cell r="M912">
            <v>0</v>
          </cell>
          <cell r="N912">
            <v>0</v>
          </cell>
          <cell r="O912">
            <v>-100000000000</v>
          </cell>
          <cell r="P912">
            <v>-1E-8</v>
          </cell>
          <cell r="R912">
            <v>0.2</v>
          </cell>
        </row>
        <row r="913">
          <cell r="G913" t="str">
            <v>Revaluation reserve deferred profit sharing</v>
          </cell>
          <cell r="I913" t="str">
            <v>Revaluation reserve components / Wim Zweep</v>
          </cell>
          <cell r="J913" t="str">
            <v>ING Group; Revaluation reserve deferred profit sharing</v>
          </cell>
          <cell r="K913" t="str">
            <v>Urgent</v>
          </cell>
          <cell r="L913" t="str">
            <v>Probably negative</v>
          </cell>
          <cell r="M913">
            <v>0</v>
          </cell>
          <cell r="N913">
            <v>0</v>
          </cell>
          <cell r="O913">
            <v>1E-8</v>
          </cell>
          <cell r="P913">
            <v>100000000000</v>
          </cell>
          <cell r="R913">
            <v>0.2</v>
          </cell>
        </row>
        <row r="914">
          <cell r="G914" t="str">
            <v>Cashflow reserve</v>
          </cell>
          <cell r="I914" t="str">
            <v>Revaluation reserve components / Wim Zweep</v>
          </cell>
          <cell r="J914" t="str">
            <v>ING Group; Cashflow reserve</v>
          </cell>
          <cell r="K914" t="str">
            <v>Urgent</v>
          </cell>
          <cell r="L914" t="str">
            <v>Probably negative</v>
          </cell>
          <cell r="M914">
            <v>0</v>
          </cell>
          <cell r="N914">
            <v>0</v>
          </cell>
          <cell r="O914">
            <v>1E-8</v>
          </cell>
          <cell r="P914">
            <v>100000000000</v>
          </cell>
          <cell r="R914">
            <v>0.2</v>
          </cell>
        </row>
        <row r="915">
          <cell r="G915" t="str">
            <v>Goodwill</v>
          </cell>
          <cell r="J915" t="str">
            <v>ING Group; Goodwill</v>
          </cell>
          <cell r="R915">
            <v>0.2</v>
          </cell>
        </row>
        <row r="916">
          <cell r="G916" t="str">
            <v>Actuarial gains &amp; losses on defined benefit pensions</v>
          </cell>
          <cell r="I916" t="str">
            <v>GF&amp;C/RegRep, Theo Wisch, HLB00031_TIER123, [Capital] sheet</v>
          </cell>
          <cell r="J916" t="str">
            <v>ING Group; Actuarial gains &amp; losses on defined benefit pensions</v>
          </cell>
          <cell r="K916" t="str">
            <v>Urgent</v>
          </cell>
          <cell r="L916" t="str">
            <v>No restriction</v>
          </cell>
          <cell r="M916">
            <v>0</v>
          </cell>
          <cell r="N916">
            <v>0</v>
          </cell>
          <cell r="O916">
            <v>-100000000000</v>
          </cell>
          <cell r="P916">
            <v>-100000000000</v>
          </cell>
          <cell r="R916">
            <v>0.2</v>
          </cell>
        </row>
        <row r="917">
          <cell r="F917" t="str">
            <v>Total IFRS adjustments for solvency calculations</v>
          </cell>
          <cell r="J917" t="str">
            <v>ING Group; Total IFRS adjustments for solvency calculations</v>
          </cell>
          <cell r="K917" t="str">
            <v>Less urgent</v>
          </cell>
          <cell r="L917" t="str">
            <v>No restriction</v>
          </cell>
          <cell r="M917">
            <v>-100000000000</v>
          </cell>
          <cell r="N917">
            <v>-100000000000</v>
          </cell>
          <cell r="O917">
            <v>0</v>
          </cell>
          <cell r="P917">
            <v>0</v>
          </cell>
          <cell r="R917">
            <v>0.2</v>
          </cell>
        </row>
        <row r="918">
          <cell r="F918" t="str">
            <v>Revaluation reserves equity (not used for adjustments)</v>
          </cell>
          <cell r="I918" t="str">
            <v>Revaluation reserve components / Wim Zweep</v>
          </cell>
          <cell r="J918" t="str">
            <v>ING Group; Revaluation reserves equity (not used for adjustments)</v>
          </cell>
          <cell r="K918" t="str">
            <v>Less urgent</v>
          </cell>
          <cell r="L918" t="str">
            <v>Must be positive</v>
          </cell>
          <cell r="M918">
            <v>-100000000000</v>
          </cell>
          <cell r="N918">
            <v>-1E-8</v>
          </cell>
          <cell r="O918">
            <v>0</v>
          </cell>
          <cell r="P918">
            <v>0</v>
          </cell>
          <cell r="R918">
            <v>0.2</v>
          </cell>
        </row>
        <row r="919">
          <cell r="E919" t="str">
            <v>IFRS rating agency Equity</v>
          </cell>
          <cell r="I919" t="str">
            <v>(Net equity)</v>
          </cell>
          <cell r="J919" t="str">
            <v>ING Group; IFRS rating agency Equity</v>
          </cell>
          <cell r="K919" t="str">
            <v>Less urgent</v>
          </cell>
          <cell r="L919" t="str">
            <v>No restriction</v>
          </cell>
          <cell r="M919">
            <v>-100000000000</v>
          </cell>
          <cell r="N919">
            <v>-100000000000</v>
          </cell>
          <cell r="O919">
            <v>0</v>
          </cell>
          <cell r="P919">
            <v>0</v>
          </cell>
          <cell r="R919">
            <v>0.2</v>
          </cell>
          <cell r="T919">
            <v>25274</v>
          </cell>
          <cell r="U919">
            <v>24462</v>
          </cell>
          <cell r="V919">
            <v>19990</v>
          </cell>
          <cell r="W919">
            <v>21513</v>
          </cell>
          <cell r="X919">
            <v>22837</v>
          </cell>
          <cell r="Y919">
            <v>20215</v>
          </cell>
          <cell r="Z919">
            <v>16494</v>
          </cell>
        </row>
        <row r="920">
          <cell r="G920" t="str">
            <v>Preference shares</v>
          </cell>
          <cell r="I920" t="str">
            <v>from [Hybrids] sheet</v>
          </cell>
          <cell r="J920" t="str">
            <v>ING Group; Preference shares</v>
          </cell>
          <cell r="K920" t="str">
            <v>Less urgent</v>
          </cell>
          <cell r="L920" t="str">
            <v>No restriction</v>
          </cell>
          <cell r="M920">
            <v>-100000000000</v>
          </cell>
          <cell r="N920">
            <v>-100000000000</v>
          </cell>
          <cell r="O920">
            <v>0</v>
          </cell>
          <cell r="P920">
            <v>0</v>
          </cell>
          <cell r="R920">
            <v>0.2</v>
          </cell>
          <cell r="T920">
            <v>2419</v>
          </cell>
          <cell r="U920">
            <v>2651</v>
          </cell>
          <cell r="V920">
            <v>2458</v>
          </cell>
          <cell r="W920">
            <v>2542</v>
          </cell>
          <cell r="X920">
            <v>2581</v>
          </cell>
          <cell r="Y920">
            <v>2257</v>
          </cell>
          <cell r="Z920">
            <v>2277.5584573337383</v>
          </cell>
        </row>
        <row r="921">
          <cell r="G921" t="str">
            <v>Subloans minus preference shares</v>
          </cell>
          <cell r="I921" t="str">
            <v>subdebt aramis + preference shares group now classified as debt</v>
          </cell>
          <cell r="J921" t="str">
            <v>ING Group; Subloans minus preference shares</v>
          </cell>
          <cell r="K921" t="str">
            <v>Less urgent</v>
          </cell>
          <cell r="L921" t="str">
            <v>No restriction</v>
          </cell>
          <cell r="M921">
            <v>-100000000000</v>
          </cell>
          <cell r="N921">
            <v>-100000000000</v>
          </cell>
          <cell r="O921">
            <v>0</v>
          </cell>
          <cell r="P921">
            <v>0</v>
          </cell>
          <cell r="R921">
            <v>0.2</v>
          </cell>
          <cell r="T921">
            <v>485</v>
          </cell>
          <cell r="U921">
            <v>0</v>
          </cell>
          <cell r="V921">
            <v>600</v>
          </cell>
          <cell r="W921">
            <v>600</v>
          </cell>
          <cell r="X921">
            <v>600</v>
          </cell>
          <cell r="Y921">
            <v>600</v>
          </cell>
          <cell r="Z921">
            <v>1402</v>
          </cell>
        </row>
        <row r="922">
          <cell r="F922" t="str">
            <v>Subloans</v>
          </cell>
          <cell r="I922" t="str">
            <v>from [Hybrids] sheet</v>
          </cell>
          <cell r="J922" t="str">
            <v>ING Group; Subloans</v>
          </cell>
          <cell r="K922" t="str">
            <v>Less urgent</v>
          </cell>
          <cell r="L922" t="str">
            <v>No restriction</v>
          </cell>
          <cell r="M922">
            <v>-100000000000</v>
          </cell>
          <cell r="N922">
            <v>-100000000000</v>
          </cell>
          <cell r="O922">
            <v>0</v>
          </cell>
          <cell r="P922">
            <v>0</v>
          </cell>
          <cell r="R922">
            <v>0.2</v>
          </cell>
          <cell r="T922">
            <v>2396.6766084363016</v>
          </cell>
          <cell r="U922">
            <v>2655.4939218694676</v>
          </cell>
          <cell r="V922">
            <v>3071.169686985173</v>
          </cell>
          <cell r="W922">
            <v>3141.5113520840391</v>
          </cell>
          <cell r="X922">
            <v>3180.5711664181672</v>
          </cell>
          <cell r="Y922">
            <v>2873.8756947953511</v>
          </cell>
          <cell r="Z922">
            <v>3687.3570199412898</v>
          </cell>
        </row>
        <row r="923">
          <cell r="F923" t="str">
            <v>Subloans, correction for valuation difference, see note</v>
          </cell>
          <cell r="J923" t="str">
            <v>ING Group; Subloans, correction for valuation difference, see note</v>
          </cell>
          <cell r="K923" t="str">
            <v>Less urgent</v>
          </cell>
          <cell r="L923" t="str">
            <v>No restriction</v>
          </cell>
          <cell r="M923">
            <v>-100000000000</v>
          </cell>
          <cell r="N923">
            <v>-100000000000</v>
          </cell>
          <cell r="O923">
            <v>0</v>
          </cell>
          <cell r="P923">
            <v>0</v>
          </cell>
          <cell r="R923">
            <v>0.2</v>
          </cell>
        </row>
        <row r="924">
          <cell r="F924" t="str">
            <v>Subloans, correction for valuation difference, unexplained</v>
          </cell>
          <cell r="J924" t="str">
            <v>ING Group; Subloans, correction for valuation difference, unexplained</v>
          </cell>
          <cell r="K924" t="str">
            <v>Less urgent</v>
          </cell>
          <cell r="L924" t="str">
            <v>No restriction</v>
          </cell>
          <cell r="M924">
            <v>-100000000000</v>
          </cell>
          <cell r="N924">
            <v>-100000000000</v>
          </cell>
          <cell r="O924">
            <v>0</v>
          </cell>
          <cell r="P924">
            <v>0</v>
          </cell>
          <cell r="R924">
            <v>0.2</v>
          </cell>
        </row>
        <row r="925">
          <cell r="F925" t="str">
            <v>Baby prefs</v>
          </cell>
          <cell r="I925" t="str">
            <v>from [Hybrids] sheet</v>
          </cell>
          <cell r="J925" t="str">
            <v>ING Group; Baby prefs</v>
          </cell>
          <cell r="K925" t="str">
            <v>Less urgent</v>
          </cell>
          <cell r="L925" t="str">
            <v>No restriction</v>
          </cell>
          <cell r="M925">
            <v>-100000000000</v>
          </cell>
          <cell r="N925">
            <v>-100000000000</v>
          </cell>
          <cell r="O925">
            <v>0</v>
          </cell>
          <cell r="P925">
            <v>0</v>
          </cell>
          <cell r="R925">
            <v>0.2</v>
          </cell>
        </row>
        <row r="926">
          <cell r="E926" t="str">
            <v>Total hybrids (incl. baby prefs)</v>
          </cell>
          <cell r="J926" t="str">
            <v>ING Group; Total hybrids (incl. baby prefs)</v>
          </cell>
          <cell r="R926">
            <v>0.2</v>
          </cell>
          <cell r="T926">
            <v>2396.6766084363016</v>
          </cell>
          <cell r="U926">
            <v>2655.4939218694676</v>
          </cell>
          <cell r="V926">
            <v>3071.169686985173</v>
          </cell>
          <cell r="W926">
            <v>3141.5113520840391</v>
          </cell>
          <cell r="X926">
            <v>3180.5711664181672</v>
          </cell>
          <cell r="Y926">
            <v>2873.8756947953511</v>
          </cell>
          <cell r="Z926">
            <v>3687.3570199412898</v>
          </cell>
        </row>
        <row r="927">
          <cell r="E927" t="str">
            <v>Government securities injected in subs</v>
          </cell>
          <cell r="I927" t="str">
            <v>sum of Bank and Insurance</v>
          </cell>
          <cell r="J927" t="str">
            <v>ING Group; Government securities injected in subs</v>
          </cell>
          <cell r="R927">
            <v>0.2</v>
          </cell>
        </row>
        <row r="928">
          <cell r="E928" t="str">
            <v>Government securities left at ING Group</v>
          </cell>
          <cell r="J928" t="str">
            <v>ING Group; Government securities left at ING Group</v>
          </cell>
          <cell r="R928">
            <v>0.2</v>
          </cell>
        </row>
        <row r="929">
          <cell r="E929" t="str">
            <v>Government securities</v>
          </cell>
          <cell r="J929" t="str">
            <v>ING Group; Government securities</v>
          </cell>
          <cell r="R929">
            <v>0.2</v>
          </cell>
        </row>
        <row r="930">
          <cell r="D930" t="str">
            <v>Total equity base (adjusted equity)</v>
          </cell>
          <cell r="J930" t="str">
            <v>ING Group; Total equity base (adjusted equity)</v>
          </cell>
          <cell r="K930" t="str">
            <v>Less urgent</v>
          </cell>
          <cell r="L930" t="str">
            <v>No restriction</v>
          </cell>
          <cell r="M930">
            <v>-100000000000</v>
          </cell>
          <cell r="N930">
            <v>-100000000000</v>
          </cell>
          <cell r="O930">
            <v>0</v>
          </cell>
          <cell r="P930">
            <v>0</v>
          </cell>
          <cell r="R930">
            <v>0.2</v>
          </cell>
          <cell r="T930">
            <v>32971.353216872601</v>
          </cell>
          <cell r="U930">
            <v>32423.987843738934</v>
          </cell>
          <cell r="V930">
            <v>29190.339373970346</v>
          </cell>
          <cell r="W930">
            <v>30938.022704168077</v>
          </cell>
          <cell r="X930">
            <v>32379.142332836331</v>
          </cell>
          <cell r="Y930">
            <v>28819.751389590703</v>
          </cell>
          <cell r="Z930">
            <v>27548.27249721632</v>
          </cell>
        </row>
        <row r="931">
          <cell r="D931" t="str">
            <v>Hybrid used by ING Ins / Prefs</v>
          </cell>
          <cell r="I931" t="str">
            <v>from [Hybrids] sheet</v>
          </cell>
          <cell r="J931" t="str">
            <v>ING Group; Hybrid used by ING Ins / Prefs</v>
          </cell>
          <cell r="K931" t="str">
            <v>Less urgent</v>
          </cell>
          <cell r="L931" t="str">
            <v>No restriction</v>
          </cell>
          <cell r="M931">
            <v>-100000000000</v>
          </cell>
          <cell r="N931">
            <v>-100000000000</v>
          </cell>
          <cell r="O931">
            <v>0</v>
          </cell>
          <cell r="P931">
            <v>0</v>
          </cell>
          <cell r="R931">
            <v>0.2</v>
          </cell>
          <cell r="T931">
            <v>1E-8</v>
          </cell>
          <cell r="U931">
            <v>1250</v>
          </cell>
          <cell r="V931">
            <v>1250</v>
          </cell>
          <cell r="W931">
            <v>1250</v>
          </cell>
          <cell r="X931">
            <v>1250</v>
          </cell>
          <cell r="Y931">
            <v>2250</v>
          </cell>
          <cell r="Z931">
            <v>2250</v>
          </cell>
        </row>
        <row r="932">
          <cell r="D932" t="str">
            <v>Minorities</v>
          </cell>
          <cell r="I932" t="str">
            <v>Gaudi download</v>
          </cell>
          <cell r="J932" t="str">
            <v>ING Group; Minorities</v>
          </cell>
          <cell r="K932" t="str">
            <v>Urgent</v>
          </cell>
          <cell r="L932" t="str">
            <v>Must be positive</v>
          </cell>
          <cell r="M932">
            <v>-100000000000</v>
          </cell>
          <cell r="N932">
            <v>0</v>
          </cell>
          <cell r="O932">
            <v>-100000000000</v>
          </cell>
          <cell r="P932">
            <v>-100000000000</v>
          </cell>
          <cell r="R932">
            <v>0.2</v>
          </cell>
          <cell r="T932">
            <v>1288</v>
          </cell>
          <cell r="U932">
            <v>1386</v>
          </cell>
          <cell r="V932">
            <v>1456</v>
          </cell>
          <cell r="W932">
            <v>1462</v>
          </cell>
          <cell r="X932">
            <v>1475</v>
          </cell>
          <cell r="Y932">
            <v>1550</v>
          </cell>
          <cell r="Z932">
            <v>1720</v>
          </cell>
        </row>
        <row r="933">
          <cell r="C933" t="str">
            <v>Total capital base</v>
          </cell>
          <cell r="J933" t="str">
            <v>ING Group; Total capital base</v>
          </cell>
          <cell r="K933" t="str">
            <v>Less urgent</v>
          </cell>
          <cell r="L933" t="str">
            <v>No restriction</v>
          </cell>
          <cell r="M933">
            <v>-100000000000</v>
          </cell>
          <cell r="N933">
            <v>-100000000000</v>
          </cell>
          <cell r="O933">
            <v>0</v>
          </cell>
          <cell r="P933">
            <v>0</v>
          </cell>
          <cell r="R933">
            <v>0.2</v>
          </cell>
          <cell r="T933">
            <v>34259.353216882599</v>
          </cell>
          <cell r="U933">
            <v>35059.987843738934</v>
          </cell>
          <cell r="V933">
            <v>31896.339373970346</v>
          </cell>
          <cell r="W933">
            <v>33650.022704168077</v>
          </cell>
          <cell r="X933">
            <v>35104.142332836331</v>
          </cell>
          <cell r="Y933">
            <v>32619.751389590703</v>
          </cell>
          <cell r="Z933">
            <v>31518.27249721632</v>
          </cell>
        </row>
        <row r="934">
          <cell r="C934" t="str">
            <v>100% EU required capital (incl currency impact)</v>
          </cell>
          <cell r="J934" t="str">
            <v>ING Group; 100% EU required capital (incl currency impact)</v>
          </cell>
          <cell r="K934" t="str">
            <v>Less urgent</v>
          </cell>
          <cell r="L934" t="str">
            <v>No restriction</v>
          </cell>
          <cell r="M934">
            <v>-100000000000</v>
          </cell>
          <cell r="N934">
            <v>-100000000000</v>
          </cell>
          <cell r="O934">
            <v>0</v>
          </cell>
          <cell r="P934">
            <v>0</v>
          </cell>
          <cell r="R934">
            <v>0.2</v>
          </cell>
          <cell r="T934">
            <v>-7900</v>
          </cell>
          <cell r="U934">
            <v>-9125</v>
          </cell>
          <cell r="V934">
            <v>-9000</v>
          </cell>
          <cell r="W934">
            <v>-9845</v>
          </cell>
          <cell r="X934">
            <v>-10141</v>
          </cell>
          <cell r="Y934">
            <v>-9000</v>
          </cell>
          <cell r="Z934">
            <v>-8987</v>
          </cell>
        </row>
        <row r="935">
          <cell r="C935" t="str">
            <v>Required buffer shares /real estate</v>
          </cell>
          <cell r="J935" t="str">
            <v>ING Group; Required buffer shares /real estate</v>
          </cell>
          <cell r="K935" t="str">
            <v>Less urgent</v>
          </cell>
          <cell r="L935" t="str">
            <v>No restriction</v>
          </cell>
          <cell r="M935">
            <v>-100000000000</v>
          </cell>
          <cell r="N935">
            <v>-100000000000</v>
          </cell>
          <cell r="O935">
            <v>0</v>
          </cell>
          <cell r="P935">
            <v>0</v>
          </cell>
          <cell r="R935">
            <v>0.2</v>
          </cell>
          <cell r="T935">
            <v>-7800</v>
          </cell>
          <cell r="U935">
            <v>-7400</v>
          </cell>
          <cell r="V935">
            <v>-6700</v>
          </cell>
          <cell r="W935">
            <v>-7000</v>
          </cell>
          <cell r="X935">
            <v>0</v>
          </cell>
          <cell r="Y935">
            <v>0</v>
          </cell>
          <cell r="Z935">
            <v>0</v>
          </cell>
        </row>
        <row r="936">
          <cell r="C936" t="str">
            <v>4% Risk weighted assets</v>
          </cell>
          <cell r="I936">
            <v>0.04</v>
          </cell>
          <cell r="J936" t="str">
            <v>ING Group; 4% Risk weighted assets</v>
          </cell>
          <cell r="K936" t="str">
            <v>Less urgent</v>
          </cell>
          <cell r="L936" t="str">
            <v>No restriction</v>
          </cell>
          <cell r="M936">
            <v>-100000000000</v>
          </cell>
          <cell r="N936">
            <v>-100000000000</v>
          </cell>
          <cell r="O936">
            <v>0</v>
          </cell>
          <cell r="P936">
            <v>0</v>
          </cell>
          <cell r="R936">
            <v>0.2</v>
          </cell>
          <cell r="T936">
            <v>-8794.73704</v>
          </cell>
          <cell r="U936">
            <v>-9590.44</v>
          </cell>
          <cell r="V936">
            <v>-9563.4222399999999</v>
          </cell>
          <cell r="W936">
            <v>-9726.9534000000003</v>
          </cell>
          <cell r="X936">
            <v>-10190.355560000002</v>
          </cell>
          <cell r="Y936">
            <v>-10122.679960000001</v>
          </cell>
          <cell r="Z936">
            <v>-10299.329319999999</v>
          </cell>
        </row>
        <row r="937">
          <cell r="B937" t="str">
            <v>Capital surplus</v>
          </cell>
          <cell r="J937" t="str">
            <v>ING Group; Capital surplus</v>
          </cell>
          <cell r="K937" t="str">
            <v>Less urgent</v>
          </cell>
          <cell r="L937" t="str">
            <v>No restriction</v>
          </cell>
          <cell r="M937">
            <v>-100000000000</v>
          </cell>
          <cell r="N937">
            <v>-100000000000</v>
          </cell>
          <cell r="O937">
            <v>0</v>
          </cell>
          <cell r="P937">
            <v>0</v>
          </cell>
          <cell r="R937">
            <v>0.2</v>
          </cell>
          <cell r="T937">
            <v>9764.6161768825987</v>
          </cell>
          <cell r="U937">
            <v>8944.5478437389338</v>
          </cell>
          <cell r="V937">
            <v>6632.9171339703462</v>
          </cell>
          <cell r="W937">
            <v>7078.069304168077</v>
          </cell>
          <cell r="X937">
            <v>14772.786772836329</v>
          </cell>
          <cell r="Y937">
            <v>13497.071429590702</v>
          </cell>
          <cell r="Z937">
            <v>12231.943177216321</v>
          </cell>
        </row>
        <row r="938">
          <cell r="B938" t="str">
            <v>External capital coverage ratio</v>
          </cell>
          <cell r="J938" t="str">
            <v>ING Group; External capital coverage ratio</v>
          </cell>
          <cell r="K938" t="str">
            <v>Less urgent</v>
          </cell>
          <cell r="L938" t="str">
            <v>No restriction</v>
          </cell>
          <cell r="M938">
            <v>-100000000000</v>
          </cell>
          <cell r="N938">
            <v>-100000000000</v>
          </cell>
          <cell r="O938">
            <v>0</v>
          </cell>
          <cell r="P938">
            <v>0</v>
          </cell>
          <cell r="R938">
            <v>0.2</v>
          </cell>
          <cell r="T938">
            <v>2.0521049918185832</v>
          </cell>
          <cell r="U938">
            <v>1.873318919765655</v>
          </cell>
          <cell r="V938">
            <v>1.7182359460229757</v>
          </cell>
          <cell r="W938">
            <v>1.7192981209616041</v>
          </cell>
          <cell r="X938">
            <v>1.7266011717339877</v>
          </cell>
          <cell r="Y938">
            <v>1.705814846968275</v>
          </cell>
          <cell r="Z938">
            <v>1.6342286795098822</v>
          </cell>
        </row>
        <row r="939">
          <cell r="B939" t="str">
            <v>Internal capital coverage ratio</v>
          </cell>
          <cell r="J939" t="str">
            <v>ING Group; Internal capital coverage ratio</v>
          </cell>
          <cell r="K939" t="str">
            <v>Less urgent</v>
          </cell>
          <cell r="L939" t="str">
            <v>No restriction</v>
          </cell>
          <cell r="M939">
            <v>-100000000000</v>
          </cell>
          <cell r="N939">
            <v>-100000000000</v>
          </cell>
          <cell r="O939">
            <v>0</v>
          </cell>
          <cell r="P939">
            <v>0</v>
          </cell>
          <cell r="R939">
            <v>0.2</v>
          </cell>
          <cell r="T939">
            <v>1.3986413963512629</v>
          </cell>
          <cell r="U939">
            <v>1.3425003692734616</v>
          </cell>
          <cell r="V939">
            <v>1.2625502226483132</v>
          </cell>
          <cell r="W939">
            <v>1.2663736909973686</v>
          </cell>
          <cell r="X939">
            <v>1.7266011717339877</v>
          </cell>
          <cell r="Y939">
            <v>1.705814846968275</v>
          </cell>
          <cell r="Z939">
            <v>1.6342286795098822</v>
          </cell>
        </row>
        <row r="940">
          <cell r="K940" t="str">
            <v>Less urgent</v>
          </cell>
          <cell r="L940" t="str">
            <v>No restriction</v>
          </cell>
          <cell r="M940">
            <v>-100000000000</v>
          </cell>
          <cell r="N940">
            <v>-100000000000</v>
          </cell>
          <cell r="O940">
            <v>0</v>
          </cell>
          <cell r="P940">
            <v>0</v>
          </cell>
          <cell r="R940">
            <v>0.2</v>
          </cell>
        </row>
        <row r="941">
          <cell r="B941" t="str">
            <v>Calculation of Debt/Equity ratio</v>
          </cell>
          <cell r="J941" t="str">
            <v>ING Group; Calculation of Debt/Equity ratio</v>
          </cell>
          <cell r="K941" t="str">
            <v>Less urgent</v>
          </cell>
          <cell r="L941" t="str">
            <v>No restriction</v>
          </cell>
          <cell r="M941">
            <v>-100000000000</v>
          </cell>
          <cell r="N941">
            <v>-100000000000</v>
          </cell>
          <cell r="O941">
            <v>0</v>
          </cell>
          <cell r="P941">
            <v>0</v>
          </cell>
          <cell r="R941">
            <v>0.2</v>
          </cell>
        </row>
        <row r="942">
          <cell r="C942" t="str">
            <v>Total equity base (e)</v>
          </cell>
          <cell r="J942" t="str">
            <v>ING Group; Total equity base (e)</v>
          </cell>
          <cell r="K942" t="str">
            <v>Less urgent</v>
          </cell>
          <cell r="L942" t="str">
            <v>No restriction</v>
          </cell>
          <cell r="M942">
            <v>-100000000000</v>
          </cell>
          <cell r="N942">
            <v>-100000000000</v>
          </cell>
          <cell r="O942">
            <v>0</v>
          </cell>
          <cell r="P942">
            <v>0</v>
          </cell>
          <cell r="R942">
            <v>0.2</v>
          </cell>
          <cell r="T942">
            <v>32971.353216872601</v>
          </cell>
          <cell r="U942">
            <v>32423.987843738934</v>
          </cell>
          <cell r="V942">
            <v>29190.339373970346</v>
          </cell>
          <cell r="W942">
            <v>30938.022704168077</v>
          </cell>
          <cell r="X942">
            <v>32379.142332836331</v>
          </cell>
          <cell r="Y942">
            <v>28819.751389590703</v>
          </cell>
          <cell r="Z942">
            <v>27548.27249721632</v>
          </cell>
        </row>
        <row r="943">
          <cell r="F943" t="str">
            <v>Capital &amp; surplus Bank</v>
          </cell>
          <cell r="J943" t="str">
            <v>ING Group; Capital &amp; surplus Bank</v>
          </cell>
          <cell r="K943" t="str">
            <v>Urgent</v>
          </cell>
          <cell r="L943" t="str">
            <v>Must be positive</v>
          </cell>
          <cell r="M943">
            <v>-100000000000</v>
          </cell>
          <cell r="N943">
            <v>0</v>
          </cell>
          <cell r="O943">
            <v>-100000000000</v>
          </cell>
          <cell r="P943">
            <v>-100000000000</v>
          </cell>
          <cell r="R943">
            <v>0.2</v>
          </cell>
        </row>
        <row r="944">
          <cell r="F944" t="str">
            <v>revaluation reserve Bank</v>
          </cell>
          <cell r="I944" t="str">
            <v>(a.k.a. prudential filter)</v>
          </cell>
          <cell r="J944" t="str">
            <v>ING Group; revaluation reserve Bank</v>
          </cell>
          <cell r="K944" t="str">
            <v>Less urgent</v>
          </cell>
          <cell r="L944" t="str">
            <v>No restriction</v>
          </cell>
          <cell r="M944">
            <v>-100000000000</v>
          </cell>
          <cell r="N944">
            <v>-100000000000</v>
          </cell>
          <cell r="O944">
            <v>0</v>
          </cell>
          <cell r="P944">
            <v>0</v>
          </cell>
          <cell r="R944">
            <v>0.2</v>
          </cell>
        </row>
        <row r="945">
          <cell r="F945" t="str">
            <v>hybrids issued by Group for Bank</v>
          </cell>
          <cell r="I945" t="str">
            <v>from [Hybrids] sheet</v>
          </cell>
          <cell r="J945" t="str">
            <v>ING Group; hybrids issued by Group for Bank</v>
          </cell>
          <cell r="K945" t="str">
            <v>Less urgent</v>
          </cell>
          <cell r="L945" t="str">
            <v>No restriction</v>
          </cell>
          <cell r="M945">
            <v>-100000000000</v>
          </cell>
          <cell r="N945">
            <v>-100000000000</v>
          </cell>
          <cell r="O945">
            <v>0</v>
          </cell>
          <cell r="P945">
            <v>0</v>
          </cell>
          <cell r="R945">
            <v>0.2</v>
          </cell>
        </row>
        <row r="946">
          <cell r="F946" t="str">
            <v>ING shares held by ING Bank (Equity swap)</v>
          </cell>
          <cell r="I946" t="str">
            <v xml:space="preserve">Treasury shares ING Group; Bert Pelkman, Funmi Oladejo, Stanley Bissumbhar </v>
          </cell>
          <cell r="J946" t="str">
            <v>ING Group; ING shares held by ING Bank (Equity swap)</v>
          </cell>
          <cell r="K946" t="str">
            <v>Urgent</v>
          </cell>
          <cell r="L946" t="str">
            <v>Must be negative</v>
          </cell>
          <cell r="M946">
            <v>0</v>
          </cell>
          <cell r="N946">
            <v>100000000000</v>
          </cell>
          <cell r="O946">
            <v>-100000000000</v>
          </cell>
          <cell r="P946">
            <v>-100000000000</v>
          </cell>
          <cell r="R946">
            <v>0.2</v>
          </cell>
        </row>
        <row r="947">
          <cell r="F947" t="str">
            <v>ING shares held by ING Bank (other)</v>
          </cell>
          <cell r="I947" t="str">
            <v xml:space="preserve">Treasury shares ING Group; Bert Pelkman, Funmi Oladejo, Stanley Bissumbhar </v>
          </cell>
          <cell r="J947" t="str">
            <v>ING Group; ING shares held by ING Bank (other)</v>
          </cell>
          <cell r="K947" t="str">
            <v>Urgent</v>
          </cell>
          <cell r="L947" t="str">
            <v>Must be negative</v>
          </cell>
          <cell r="M947">
            <v>0</v>
          </cell>
          <cell r="N947">
            <v>100000000000</v>
          </cell>
          <cell r="O947">
            <v>-100000000000</v>
          </cell>
          <cell r="P947">
            <v>-100000000000</v>
          </cell>
          <cell r="R947">
            <v>0.2</v>
          </cell>
        </row>
        <row r="948">
          <cell r="E948" t="str">
            <v>Book value ING Bank</v>
          </cell>
          <cell r="J948" t="str">
            <v>ING Group; Book value ING Bank</v>
          </cell>
          <cell r="K948" t="str">
            <v>Less urgent</v>
          </cell>
          <cell r="L948" t="str">
            <v>No restriction</v>
          </cell>
          <cell r="M948">
            <v>-100000000000</v>
          </cell>
          <cell r="N948">
            <v>-100000000000</v>
          </cell>
          <cell r="O948">
            <v>0</v>
          </cell>
          <cell r="P948">
            <v>0</v>
          </cell>
          <cell r="R948">
            <v>0.2</v>
          </cell>
          <cell r="T948">
            <v>15052</v>
          </cell>
          <cell r="U948">
            <v>15546</v>
          </cell>
          <cell r="V948">
            <v>15765</v>
          </cell>
          <cell r="W948">
            <v>15462</v>
          </cell>
          <cell r="X948">
            <v>15143</v>
          </cell>
          <cell r="Y948">
            <v>14848</v>
          </cell>
          <cell r="Z948">
            <v>16345</v>
          </cell>
        </row>
        <row r="949">
          <cell r="F949" t="str">
            <v>Capital &amp; surplus Insurance</v>
          </cell>
          <cell r="J949" t="str">
            <v>ING Group; Capital &amp; surplus Insurance</v>
          </cell>
          <cell r="K949" t="str">
            <v>Less urgent</v>
          </cell>
          <cell r="L949" t="str">
            <v>No restriction</v>
          </cell>
          <cell r="M949">
            <v>-100000000000</v>
          </cell>
          <cell r="N949">
            <v>-100000000000</v>
          </cell>
          <cell r="O949">
            <v>0</v>
          </cell>
          <cell r="P949">
            <v>0</v>
          </cell>
          <cell r="R949">
            <v>0.2</v>
          </cell>
        </row>
        <row r="950">
          <cell r="F950" t="str">
            <v>revaluation reserve Insurance</v>
          </cell>
          <cell r="I950" t="str">
            <v>(a.k.a. prudential filter)</v>
          </cell>
          <cell r="J950" t="str">
            <v>ING Group; revaluation reserve Insurance</v>
          </cell>
          <cell r="K950" t="str">
            <v>Less urgent</v>
          </cell>
          <cell r="L950" t="str">
            <v>No restriction</v>
          </cell>
          <cell r="M950">
            <v>-100000000000</v>
          </cell>
          <cell r="N950">
            <v>-100000000000</v>
          </cell>
          <cell r="O950">
            <v>0</v>
          </cell>
          <cell r="P950">
            <v>0</v>
          </cell>
          <cell r="R950">
            <v>0.2</v>
          </cell>
        </row>
        <row r="951">
          <cell r="F951" t="str">
            <v>hybrids issued by Group for Insurance</v>
          </cell>
          <cell r="I951" t="str">
            <v>from [Hybrids] sheet</v>
          </cell>
          <cell r="J951" t="str">
            <v>ING Group; hybrids issued by Group for Insurance</v>
          </cell>
          <cell r="K951" t="str">
            <v>Less urgent</v>
          </cell>
          <cell r="L951" t="str">
            <v>No restriction</v>
          </cell>
          <cell r="M951">
            <v>-100000000000</v>
          </cell>
          <cell r="N951">
            <v>-100000000000</v>
          </cell>
          <cell r="O951">
            <v>0</v>
          </cell>
          <cell r="P951">
            <v>0</v>
          </cell>
          <cell r="R951">
            <v>0.2</v>
          </cell>
        </row>
        <row r="952">
          <cell r="F952" t="str">
            <v>ING shares held by ING Insurance</v>
          </cell>
          <cell r="I952" t="str">
            <v xml:space="preserve">Treasury shares ING Group; Bert Pelkman, Funmi Oladejo, Stanley Bissumbhar </v>
          </cell>
          <cell r="J952" t="str">
            <v>ING Group; ING shares held by ING Insurance</v>
          </cell>
          <cell r="K952" t="str">
            <v>Urgent</v>
          </cell>
          <cell r="L952" t="str">
            <v>Must be negative</v>
          </cell>
          <cell r="M952">
            <v>0</v>
          </cell>
          <cell r="N952">
            <v>100000000000</v>
          </cell>
          <cell r="O952">
            <v>-100000000000</v>
          </cell>
          <cell r="P952">
            <v>-100000000000</v>
          </cell>
          <cell r="R952">
            <v>0.2</v>
          </cell>
        </row>
        <row r="953">
          <cell r="E953" t="str">
            <v>Book value ING Insurance</v>
          </cell>
          <cell r="J953" t="str">
            <v>ING Group; Book value ING Insurance</v>
          </cell>
          <cell r="K953" t="str">
            <v>Less urgent</v>
          </cell>
          <cell r="L953" t="str">
            <v>No restriction</v>
          </cell>
          <cell r="M953">
            <v>-100000000000</v>
          </cell>
          <cell r="N953">
            <v>-100000000000</v>
          </cell>
          <cell r="O953">
            <v>0</v>
          </cell>
          <cell r="P953">
            <v>0</v>
          </cell>
          <cell r="R953">
            <v>0.2</v>
          </cell>
          <cell r="T953">
            <v>17824</v>
          </cell>
          <cell r="U953">
            <v>18194</v>
          </cell>
          <cell r="V953">
            <v>14171</v>
          </cell>
          <cell r="W953">
            <v>15396</v>
          </cell>
          <cell r="X953">
            <v>16924</v>
          </cell>
          <cell r="Y953">
            <v>13895</v>
          </cell>
          <cell r="Z953">
            <v>10558</v>
          </cell>
        </row>
        <row r="954">
          <cell r="E954" t="str">
            <v>hybrids issued by Group not on-lent</v>
          </cell>
          <cell r="I954" t="str">
            <v>from [Hybrids] sheet</v>
          </cell>
          <cell r="J954" t="str">
            <v>ING Group; hybrids issued by Group not on-lent</v>
          </cell>
          <cell r="K954" t="str">
            <v>Less urgent</v>
          </cell>
          <cell r="L954" t="str">
            <v>No restriction</v>
          </cell>
          <cell r="M954">
            <v>-100000000000</v>
          </cell>
          <cell r="N954">
            <v>-100000000000</v>
          </cell>
          <cell r="O954">
            <v>0</v>
          </cell>
          <cell r="P954">
            <v>0</v>
          </cell>
          <cell r="R954">
            <v>0.2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</row>
        <row r="955">
          <cell r="E955" t="str">
            <v>Book value other subs (TMB, WTC Watergraafsmeer)</v>
          </cell>
          <cell r="I955" t="str">
            <v>Gaudi download; Krijn de Graaf, Danny Duijvestein (CF/SCF/FA INGV &amp; Re-Ins)</v>
          </cell>
          <cell r="J955" t="str">
            <v>ING Group; Book value other subs (TMB, WTC Watergraafsmeer)</v>
          </cell>
          <cell r="K955" t="str">
            <v>Urgent</v>
          </cell>
          <cell r="L955" t="str">
            <v>Must be positive</v>
          </cell>
          <cell r="M955">
            <v>-100000000000</v>
          </cell>
          <cell r="N955">
            <v>0</v>
          </cell>
          <cell r="O955">
            <v>-100000000000</v>
          </cell>
          <cell r="P955">
            <v>-100000000000</v>
          </cell>
          <cell r="R955">
            <v>0.2</v>
          </cell>
        </row>
        <row r="956">
          <cell r="D956" t="str">
            <v>Total book value subs</v>
          </cell>
          <cell r="J956" t="str">
            <v>ING Group; Total book value subs</v>
          </cell>
          <cell r="K956" t="str">
            <v>Less urgent</v>
          </cell>
          <cell r="L956" t="str">
            <v>No restriction</v>
          </cell>
          <cell r="M956">
            <v>-100000000000</v>
          </cell>
          <cell r="N956">
            <v>-100000000000</v>
          </cell>
          <cell r="O956">
            <v>0</v>
          </cell>
          <cell r="P956">
            <v>0</v>
          </cell>
          <cell r="R956">
            <v>0.2</v>
          </cell>
          <cell r="T956">
            <v>32876</v>
          </cell>
          <cell r="U956">
            <v>33740</v>
          </cell>
          <cell r="V956">
            <v>29936</v>
          </cell>
          <cell r="W956">
            <v>30858</v>
          </cell>
          <cell r="X956">
            <v>32067</v>
          </cell>
          <cell r="Y956">
            <v>28743</v>
          </cell>
          <cell r="Z956">
            <v>26903</v>
          </cell>
        </row>
        <row r="957">
          <cell r="C957" t="str">
            <v>Debt (d)</v>
          </cell>
          <cell r="J957" t="str">
            <v>ING Group; Debt (d)</v>
          </cell>
          <cell r="K957" t="str">
            <v>Less urgent</v>
          </cell>
          <cell r="L957" t="str">
            <v>No restriction</v>
          </cell>
          <cell r="M957">
            <v>-100000000000</v>
          </cell>
          <cell r="N957">
            <v>-100000000000</v>
          </cell>
          <cell r="O957">
            <v>0</v>
          </cell>
          <cell r="P957">
            <v>0</v>
          </cell>
          <cell r="R957">
            <v>0.2</v>
          </cell>
          <cell r="T957">
            <v>-95.353216872601479</v>
          </cell>
          <cell r="U957">
            <v>1316.0121562610657</v>
          </cell>
          <cell r="V957">
            <v>745.66062602965394</v>
          </cell>
          <cell r="W957">
            <v>-80.022704168077325</v>
          </cell>
          <cell r="X957">
            <v>-312.14233283633075</v>
          </cell>
          <cell r="Y957">
            <v>-76.751389590703184</v>
          </cell>
          <cell r="Z957">
            <v>-645.27249721631961</v>
          </cell>
        </row>
        <row r="958">
          <cell r="C958" t="str">
            <v>target debt/equity ratio ING Group</v>
          </cell>
          <cell r="I958" t="str">
            <v>[Targets] sheet</v>
          </cell>
          <cell r="J958" t="str">
            <v>ING Group; target debt/equity ratio ING Group</v>
          </cell>
          <cell r="K958">
            <v>6</v>
          </cell>
          <cell r="L958">
            <v>2</v>
          </cell>
          <cell r="M958">
            <v>3</v>
          </cell>
          <cell r="N958">
            <v>4</v>
          </cell>
          <cell r="R958">
            <v>0.2</v>
          </cell>
          <cell r="T958">
            <v>0.2</v>
          </cell>
          <cell r="U958">
            <v>0.2</v>
          </cell>
          <cell r="V958">
            <v>0.2</v>
          </cell>
          <cell r="W958">
            <v>0.2</v>
          </cell>
          <cell r="X958">
            <v>0.2</v>
          </cell>
          <cell r="Y958">
            <v>0.2</v>
          </cell>
          <cell r="Z958">
            <v>0.2</v>
          </cell>
        </row>
        <row r="959">
          <cell r="C959" t="str">
            <v>target d/e / (1-target d/e)</v>
          </cell>
          <cell r="I959" t="str">
            <v>target d/e / (1-target d/e)</v>
          </cell>
          <cell r="J959" t="str">
            <v>ING Group; target d/e / (1-target d/e)</v>
          </cell>
          <cell r="R959">
            <v>0.2</v>
          </cell>
          <cell r="T959">
            <v>0.25</v>
          </cell>
          <cell r="U959">
            <v>0.25</v>
          </cell>
          <cell r="V959">
            <v>0.25</v>
          </cell>
          <cell r="W959">
            <v>0.25</v>
          </cell>
          <cell r="X959">
            <v>0.25</v>
          </cell>
          <cell r="Y959">
            <v>0.25</v>
          </cell>
          <cell r="Z959">
            <v>0.25</v>
          </cell>
        </row>
        <row r="960">
          <cell r="B960" t="str">
            <v>Debt /equity ratio { d /(d+e) }</v>
          </cell>
          <cell r="J960" t="str">
            <v>ING Group; Debt /equity ratio { d /(d+e) }</v>
          </cell>
          <cell r="K960" t="str">
            <v>Less urgent</v>
          </cell>
          <cell r="L960" t="str">
            <v>No restriction</v>
          </cell>
          <cell r="M960">
            <v>-100000000000</v>
          </cell>
          <cell r="N960">
            <v>-100000000000</v>
          </cell>
          <cell r="O960">
            <v>0</v>
          </cell>
          <cell r="P960">
            <v>0</v>
          </cell>
          <cell r="R960">
            <v>0.2</v>
          </cell>
          <cell r="T960">
            <v>-2.9003898549884864E-3</v>
          </cell>
          <cell r="U960">
            <v>3.9004509669859681E-2</v>
          </cell>
          <cell r="V960">
            <v>2.4908492317933389E-2</v>
          </cell>
          <cell r="W960">
            <v>-2.5932563409189618E-3</v>
          </cell>
          <cell r="X960">
            <v>-9.7340671979396498E-3</v>
          </cell>
          <cell r="Y960">
            <v>-2.6702637021432411E-3</v>
          </cell>
          <cell r="Z960">
            <v>-2.3985150251507995E-2</v>
          </cell>
        </row>
        <row r="1051">
          <cell r="A1051" t="str">
            <v>B</v>
          </cell>
          <cell r="B1051" t="str">
            <v>ECONOMIC CAPITAL DATA</v>
          </cell>
          <cell r="K1051" t="str">
            <v>Less urgent</v>
          </cell>
          <cell r="L1051" t="str">
            <v>No restriction</v>
          </cell>
          <cell r="M1051">
            <v>-100000000000</v>
          </cell>
          <cell r="N1051">
            <v>-100000000000</v>
          </cell>
          <cell r="O1051">
            <v>0</v>
          </cell>
          <cell r="P1051">
            <v>0</v>
          </cell>
          <cell r="R1051">
            <v>0.2</v>
          </cell>
        </row>
        <row r="1052">
          <cell r="B1052" t="str">
            <v>BANK</v>
          </cell>
          <cell r="K1052" t="str">
            <v>Less urgent</v>
          </cell>
          <cell r="L1052" t="str">
            <v>No restriction</v>
          </cell>
          <cell r="M1052">
            <v>-100000000000</v>
          </cell>
          <cell r="N1052">
            <v>-100000000000</v>
          </cell>
          <cell r="O1052">
            <v>0</v>
          </cell>
          <cell r="P1052">
            <v>0</v>
          </cell>
          <cell r="R1052">
            <v>0.2</v>
          </cell>
        </row>
        <row r="1053">
          <cell r="D1053" t="str">
            <v>Gross Credit Risk Capital</v>
          </cell>
          <cell r="I1053" t="str">
            <v>MIS Raroc (see EC_Bank_Retrieve.xls)</v>
          </cell>
          <cell r="J1053" t="str">
            <v>Bank; Gross Credit Risk Capital</v>
          </cell>
          <cell r="K1053" t="str">
            <v>Urgent</v>
          </cell>
          <cell r="L1053" t="str">
            <v>Must be positive</v>
          </cell>
          <cell r="M1053">
            <v>-100000000000</v>
          </cell>
          <cell r="N1053">
            <v>0</v>
          </cell>
          <cell r="O1053">
            <v>-100000000000</v>
          </cell>
          <cell r="P1053">
            <v>-100000000000</v>
          </cell>
          <cell r="R1053">
            <v>0.2</v>
          </cell>
          <cell r="W1053">
            <v>6453.8</v>
          </cell>
        </row>
        <row r="1054">
          <cell r="D1054" t="str">
            <v>Gross Transfer Risk Capital</v>
          </cell>
          <cell r="I1054" t="str">
            <v>MIS Raroc (see EC_Bank_Retrieve.xls)</v>
          </cell>
          <cell r="J1054" t="str">
            <v>Bank; Gross Transfer Risk Capital</v>
          </cell>
          <cell r="K1054" t="str">
            <v>Urgent</v>
          </cell>
          <cell r="L1054" t="str">
            <v>Must be positive</v>
          </cell>
          <cell r="M1054">
            <v>-100000000000</v>
          </cell>
          <cell r="N1054">
            <v>0</v>
          </cell>
          <cell r="O1054">
            <v>-100000000000</v>
          </cell>
          <cell r="P1054">
            <v>-100000000000</v>
          </cell>
          <cell r="R1054">
            <v>0.2</v>
          </cell>
          <cell r="W1054">
            <v>1053.7</v>
          </cell>
        </row>
        <row r="1055">
          <cell r="E1055" t="str">
            <v>Gross Market Risk Trading book</v>
          </cell>
          <cell r="I1055" t="str">
            <v>Laar, M.W.G. van (Mark), Hong, Z. (Zhen), Lin, C. (Candice Chin-Jong)</v>
          </cell>
          <cell r="J1055" t="str">
            <v>Bank; Gross Market Risk Trading book</v>
          </cell>
          <cell r="K1055" t="str">
            <v>Urgent</v>
          </cell>
          <cell r="L1055" t="str">
            <v>Must be positive</v>
          </cell>
          <cell r="M1055">
            <v>-100000000000</v>
          </cell>
          <cell r="N1055">
            <v>0</v>
          </cell>
          <cell r="O1055">
            <v>-100000000000</v>
          </cell>
          <cell r="P1055">
            <v>-100000000000</v>
          </cell>
          <cell r="R1055">
            <v>0.2</v>
          </cell>
        </row>
        <row r="1056">
          <cell r="G1056" t="str">
            <v>Gross Market Risk Treasury</v>
          </cell>
          <cell r="I1056" t="str">
            <v>old, was in use until 3Q2011</v>
          </cell>
          <cell r="J1056" t="str">
            <v>Bank; Gross Market Risk Treasury</v>
          </cell>
          <cell r="K1056" t="str">
            <v>Urgent</v>
          </cell>
          <cell r="L1056" t="str">
            <v>Must be positive</v>
          </cell>
          <cell r="M1056">
            <v>-100000000000</v>
          </cell>
          <cell r="N1056">
            <v>0</v>
          </cell>
          <cell r="O1056">
            <v>-100000000000</v>
          </cell>
          <cell r="P1056">
            <v>-100000000000</v>
          </cell>
          <cell r="R1056">
            <v>0.2</v>
          </cell>
        </row>
        <row r="1057">
          <cell r="G1057" t="str">
            <v>Gross Market Risk Banking</v>
          </cell>
          <cell r="I1057" t="str">
            <v>old, was in use until 3Q2011</v>
          </cell>
          <cell r="J1057" t="str">
            <v>Bank; Gross Market Risk Banking</v>
          </cell>
          <cell r="K1057" t="str">
            <v>Urgent</v>
          </cell>
          <cell r="L1057" t="str">
            <v>Must be positive</v>
          </cell>
          <cell r="M1057">
            <v>-100000000000</v>
          </cell>
          <cell r="N1057">
            <v>0</v>
          </cell>
          <cell r="O1057">
            <v>-100000000000</v>
          </cell>
          <cell r="P1057">
            <v>-100000000000</v>
          </cell>
          <cell r="R1057">
            <v>0.2</v>
          </cell>
        </row>
        <row r="1058">
          <cell r="G1058" t="str">
            <v>Gross Market Risk Model Risk</v>
          </cell>
          <cell r="I1058" t="str">
            <v>old, was in use until 3Q2011</v>
          </cell>
          <cell r="J1058" t="str">
            <v>Bank; Gross Market Risk Model Risk</v>
          </cell>
          <cell r="K1058" t="str">
            <v>Urgent</v>
          </cell>
          <cell r="L1058" t="str">
            <v>Must be positive</v>
          </cell>
          <cell r="M1058">
            <v>-100000000000</v>
          </cell>
          <cell r="N1058">
            <v>0</v>
          </cell>
          <cell r="O1058">
            <v>-100000000000</v>
          </cell>
          <cell r="P1058">
            <v>-100000000000</v>
          </cell>
          <cell r="R1058">
            <v>0.2</v>
          </cell>
        </row>
        <row r="1059">
          <cell r="G1059" t="str">
            <v>Gross Market Risk Capital Management</v>
          </cell>
          <cell r="I1059" t="str">
            <v>old, was in use until 3Q2011</v>
          </cell>
          <cell r="J1059" t="str">
            <v>Bank; Gross Market Risk Capital Management</v>
          </cell>
          <cell r="K1059" t="str">
            <v>Urgent</v>
          </cell>
          <cell r="L1059" t="str">
            <v>Must be positive</v>
          </cell>
          <cell r="M1059">
            <v>-100000000000</v>
          </cell>
          <cell r="N1059">
            <v>0</v>
          </cell>
          <cell r="O1059">
            <v>-100000000000</v>
          </cell>
          <cell r="P1059">
            <v>-100000000000</v>
          </cell>
          <cell r="R1059">
            <v>0.2</v>
          </cell>
        </row>
        <row r="1060">
          <cell r="F1060" t="str">
            <v>Gross Market Risk Banking Book</v>
          </cell>
          <cell r="J1060" t="str">
            <v>Bank; Gross Market Risk Banking Book</v>
          </cell>
          <cell r="K1060" t="str">
            <v>Urgent</v>
          </cell>
          <cell r="L1060" t="str">
            <v>Must be positive</v>
          </cell>
          <cell r="M1060">
            <v>-100000000000</v>
          </cell>
          <cell r="N1060">
            <v>0</v>
          </cell>
          <cell r="O1060">
            <v>-100000000000</v>
          </cell>
          <cell r="P1060">
            <v>-100000000000</v>
          </cell>
          <cell r="R1060">
            <v>0.2</v>
          </cell>
        </row>
        <row r="1061">
          <cell r="E1061" t="str">
            <v>Gross Market Risk Equity investments</v>
          </cell>
          <cell r="I1061" t="str">
            <v>Laar, M.W.G. van (Mark), Hong, Z. (Zhen), Lin, C. (Candice Chin-Jong)</v>
          </cell>
          <cell r="J1061" t="str">
            <v xml:space="preserve">Bank; </v>
          </cell>
          <cell r="K1061" t="str">
            <v>Urgent</v>
          </cell>
          <cell r="L1061" t="str">
            <v>Must be positive</v>
          </cell>
          <cell r="M1061">
            <v>-100000000000</v>
          </cell>
          <cell r="N1061">
            <v>0</v>
          </cell>
          <cell r="O1061">
            <v>-100000000000</v>
          </cell>
          <cell r="P1061">
            <v>-100000000000</v>
          </cell>
          <cell r="R1061">
            <v>0.2</v>
          </cell>
        </row>
        <row r="1062">
          <cell r="E1062" t="str">
            <v>Gross Market Risk ING Direct</v>
          </cell>
          <cell r="I1062" t="str">
            <v>(was in use until 3Q2011)</v>
          </cell>
          <cell r="J1062" t="str">
            <v xml:space="preserve">Bank; </v>
          </cell>
          <cell r="K1062" t="str">
            <v>Urgent</v>
          </cell>
          <cell r="L1062" t="str">
            <v>Must be positive</v>
          </cell>
          <cell r="M1062">
            <v>-100000000000</v>
          </cell>
          <cell r="N1062">
            <v>0</v>
          </cell>
          <cell r="O1062">
            <v>-100000000000</v>
          </cell>
          <cell r="P1062">
            <v>-100000000000</v>
          </cell>
          <cell r="R1062">
            <v>0.2</v>
          </cell>
        </row>
        <row r="1063">
          <cell r="E1063" t="str">
            <v>Gross Market Risk Banking book</v>
          </cell>
          <cell r="I1063" t="str">
            <v>(was in use until 3Q2011)</v>
          </cell>
          <cell r="J1063" t="str">
            <v>Bank; Gross Market Risk Banking book</v>
          </cell>
          <cell r="K1063" t="str">
            <v>Urgent</v>
          </cell>
          <cell r="L1063" t="str">
            <v>Must be positive</v>
          </cell>
          <cell r="M1063">
            <v>-100000000000</v>
          </cell>
          <cell r="N1063">
            <v>0</v>
          </cell>
          <cell r="O1063">
            <v>-100000000000</v>
          </cell>
          <cell r="P1063">
            <v>-100000000000</v>
          </cell>
          <cell r="R1063">
            <v>0.2</v>
          </cell>
        </row>
        <row r="1064">
          <cell r="F1064" t="str">
            <v>of which Gross Interest Rate Risk on Investments</v>
          </cell>
          <cell r="I1064" t="str">
            <v>(was in use until 3Q2011)</v>
          </cell>
          <cell r="J1064" t="str">
            <v xml:space="preserve">Bank; </v>
          </cell>
          <cell r="K1064" t="str">
            <v>Urgent</v>
          </cell>
          <cell r="L1064" t="str">
            <v>Must be positive</v>
          </cell>
          <cell r="M1064">
            <v>-100000000000</v>
          </cell>
          <cell r="N1064">
            <v>0</v>
          </cell>
          <cell r="O1064">
            <v>-100000000000</v>
          </cell>
          <cell r="P1064">
            <v>-100000000000</v>
          </cell>
          <cell r="R1064">
            <v>0.2</v>
          </cell>
        </row>
        <row r="1065">
          <cell r="F1065" t="str">
            <v>of which other</v>
          </cell>
          <cell r="I1065" t="str">
            <v>(was in use until 3Q2011)</v>
          </cell>
          <cell r="J1065" t="str">
            <v xml:space="preserve">Bank; </v>
          </cell>
          <cell r="K1065" t="str">
            <v>Urgent</v>
          </cell>
          <cell r="L1065" t="str">
            <v>Must be positive</v>
          </cell>
          <cell r="M1065">
            <v>-100000000000</v>
          </cell>
          <cell r="N1065">
            <v>0</v>
          </cell>
          <cell r="O1065">
            <v>-100000000000</v>
          </cell>
          <cell r="P1065">
            <v>-100000000000</v>
          </cell>
          <cell r="R1065">
            <v>0.2</v>
          </cell>
        </row>
        <row r="1066">
          <cell r="E1066" t="str">
            <v>Gross Market Risk Treasury</v>
          </cell>
          <cell r="I1066" t="str">
            <v>Laar, M.W.G. van (Mark), Hong, Z. (Zhen), Lin, C. (Candice Chin-Jong)</v>
          </cell>
          <cell r="J1066" t="str">
            <v>Bank; Gross Market Risk Treasury</v>
          </cell>
          <cell r="K1066" t="str">
            <v>Urgent</v>
          </cell>
          <cell r="L1066" t="str">
            <v>Must be positive</v>
          </cell>
          <cell r="M1066">
            <v>-100000000000</v>
          </cell>
          <cell r="N1066">
            <v>0</v>
          </cell>
          <cell r="O1066">
            <v>-100000000000</v>
          </cell>
          <cell r="P1066">
            <v>-100000000000</v>
          </cell>
          <cell r="R1066">
            <v>0.2</v>
          </cell>
        </row>
        <row r="1067">
          <cell r="E1067" t="str">
            <v>Gross Market Risk Banking (ALM)</v>
          </cell>
          <cell r="I1067" t="str">
            <v>Laar, M.W.G. van (Mark), Hong, Z. (Zhen), Lin, C. (Candice Chin-Jong)</v>
          </cell>
          <cell r="J1067" t="str">
            <v>Bank; Gross Market Risk Banking (ALM)</v>
          </cell>
          <cell r="K1067" t="str">
            <v>Urgent</v>
          </cell>
          <cell r="L1067" t="str">
            <v>Must be positive</v>
          </cell>
          <cell r="M1067">
            <v>-100000000000</v>
          </cell>
          <cell r="N1067">
            <v>0</v>
          </cell>
          <cell r="O1067">
            <v>-100000000000</v>
          </cell>
          <cell r="P1067">
            <v>-100000000000</v>
          </cell>
          <cell r="R1067">
            <v>0.2</v>
          </cell>
        </row>
        <row r="1068">
          <cell r="E1068" t="str">
            <v>Gross Market Risk Convexity Risk</v>
          </cell>
          <cell r="I1068" t="str">
            <v>Laar, M.W.G. van (Mark), Hong, Z. (Zhen), Lin, C. (Candice Chin-Jong)</v>
          </cell>
          <cell r="J1068" t="str">
            <v>Bank; Gross Market Risk Convexity Risk</v>
          </cell>
          <cell r="K1068" t="str">
            <v>Urgent</v>
          </cell>
          <cell r="L1068" t="str">
            <v>Must be positive</v>
          </cell>
          <cell r="M1068">
            <v>-100000000000</v>
          </cell>
          <cell r="N1068">
            <v>0</v>
          </cell>
          <cell r="O1068">
            <v>-100000000000</v>
          </cell>
          <cell r="P1068">
            <v>-100000000000</v>
          </cell>
          <cell r="R1068">
            <v>0.2</v>
          </cell>
        </row>
        <row r="1069">
          <cell r="E1069" t="str">
            <v>Gross Market Risk ING Direct</v>
          </cell>
          <cell r="I1069" t="str">
            <v>Laar, M.W.G. van (Mark), Hong, Z. (Zhen), Lin, C. (Candice Chin-Jong)</v>
          </cell>
          <cell r="J1069" t="str">
            <v>Bank; Gross Market Risk ING Direct</v>
          </cell>
          <cell r="K1069" t="str">
            <v>Urgent</v>
          </cell>
          <cell r="L1069" t="str">
            <v>Must be positive</v>
          </cell>
          <cell r="M1069">
            <v>-100000000000</v>
          </cell>
          <cell r="N1069">
            <v>0</v>
          </cell>
          <cell r="O1069">
            <v>-100000000000</v>
          </cell>
          <cell r="P1069">
            <v>-100000000000</v>
          </cell>
          <cell r="R1069">
            <v>0.2</v>
          </cell>
        </row>
        <row r="1070">
          <cell r="E1070" t="str">
            <v>Treasury/ALM/Convexity/INGD</v>
          </cell>
          <cell r="J1070" t="str">
            <v>Bank; Treasury/ALM/Convexity/INGD</v>
          </cell>
          <cell r="K1070" t="str">
            <v>Urgent</v>
          </cell>
          <cell r="L1070" t="str">
            <v>Must be positive</v>
          </cell>
          <cell r="M1070">
            <v>-100000000000</v>
          </cell>
          <cell r="N1070">
            <v>0</v>
          </cell>
          <cell r="O1070">
            <v>-100000000000</v>
          </cell>
          <cell r="P1070">
            <v>-100000000000</v>
          </cell>
          <cell r="R1070">
            <v>0.2</v>
          </cell>
        </row>
        <row r="1071">
          <cell r="E1071" t="str">
            <v>IRR on Investments</v>
          </cell>
          <cell r="I1071" t="str">
            <v>Laar, M.W.G. van (Mark), Hong, Z. (Zhen), Lin, C. (Candice Chin-Jong)</v>
          </cell>
          <cell r="J1071" t="str">
            <v>Bank; IRR on Investments</v>
          </cell>
          <cell r="K1071" t="str">
            <v>Urgent</v>
          </cell>
          <cell r="L1071" t="str">
            <v>Must be positive</v>
          </cell>
          <cell r="M1071">
            <v>-100000000000</v>
          </cell>
          <cell r="N1071">
            <v>0</v>
          </cell>
          <cell r="O1071">
            <v>-100000000000</v>
          </cell>
          <cell r="P1071">
            <v>-100000000000</v>
          </cell>
          <cell r="R1071">
            <v>0.2</v>
          </cell>
        </row>
        <row r="1072">
          <cell r="E1072" t="str">
            <v>FX ratio hedge</v>
          </cell>
          <cell r="I1072" t="str">
            <v>Laar, M.W.G. van (Mark), Hong, Z. (Zhen), Lin, C. (Candice Chin-Jong)</v>
          </cell>
          <cell r="J1072" t="str">
            <v>Bank; FX ratio hedge</v>
          </cell>
          <cell r="K1072" t="str">
            <v>Urgent</v>
          </cell>
          <cell r="L1072" t="str">
            <v>Must be positive</v>
          </cell>
          <cell r="M1072">
            <v>-100000000000</v>
          </cell>
          <cell r="N1072">
            <v>0</v>
          </cell>
          <cell r="O1072">
            <v>-100000000000</v>
          </cell>
          <cell r="P1072">
            <v>-100000000000</v>
          </cell>
          <cell r="R1072">
            <v>0.5</v>
          </cell>
        </row>
        <row r="1073">
          <cell r="E1073" t="str">
            <v>Gross Market Risk Real Estate</v>
          </cell>
          <cell r="I1073" t="str">
            <v>Laar, M.W.G. van (Mark), Hong, Z. (Zhen), Lin, C. (Candice Chin-Jong)</v>
          </cell>
          <cell r="J1073" t="str">
            <v>Bank; Gross Market Risk Real Estate</v>
          </cell>
          <cell r="K1073" t="str">
            <v>Urgent</v>
          </cell>
          <cell r="L1073" t="str">
            <v>Must be positive</v>
          </cell>
          <cell r="M1073">
            <v>-100000000000</v>
          </cell>
          <cell r="N1073">
            <v>0</v>
          </cell>
          <cell r="O1073">
            <v>-100000000000</v>
          </cell>
          <cell r="P1073">
            <v>-100000000000</v>
          </cell>
          <cell r="R1073">
            <v>0.2</v>
          </cell>
        </row>
        <row r="1074">
          <cell r="D1074" t="str">
            <v>Gross Market Risk Capital</v>
          </cell>
          <cell r="J1074" t="str">
            <v>Bank; Gross Market Risk Capital</v>
          </cell>
          <cell r="K1074" t="str">
            <v>Urgent</v>
          </cell>
          <cell r="L1074" t="str">
            <v>Must be positive</v>
          </cell>
          <cell r="M1074">
            <v>-100000000000</v>
          </cell>
          <cell r="N1074">
            <v>0</v>
          </cell>
          <cell r="O1074">
            <v>-100000000000</v>
          </cell>
          <cell r="P1074">
            <v>-100000000000</v>
          </cell>
          <cell r="R1074">
            <v>0.2</v>
          </cell>
          <cell r="W1074">
            <v>3314.2</v>
          </cell>
        </row>
        <row r="1075">
          <cell r="E1075" t="str">
            <v>Gross Business Risk Capital - Expense risk</v>
          </cell>
          <cell r="I1075" t="str">
            <v>Drost, J.C. (Jenny), R:\RIA_new\EC bank\Business risk\aanlevering Pieter</v>
          </cell>
          <cell r="R1075">
            <v>0.2</v>
          </cell>
        </row>
        <row r="1076">
          <cell r="E1076" t="str">
            <v>Gross Business Risk Capital - Client Behavioural risk</v>
          </cell>
          <cell r="I1076" t="str">
            <v>Drost, J.C. (Jenny), R:\RIA_new\EC bank\Business risk\aanlevering Pieter</v>
          </cell>
          <cell r="R1076">
            <v>0.2</v>
          </cell>
        </row>
        <row r="1077">
          <cell r="E1077" t="str">
            <v>Gross Business Risk Capital - Intra BR diversification</v>
          </cell>
          <cell r="R1077">
            <v>0.2</v>
          </cell>
        </row>
        <row r="1078">
          <cell r="D1078" t="str">
            <v>Gross Business Risk Capital</v>
          </cell>
          <cell r="I1078" t="str">
            <v>MIS Raroc (see EC_Bank_Retrieve.xls)</v>
          </cell>
          <cell r="J1078" t="str">
            <v>Bank; Gross Business Risk Capital</v>
          </cell>
          <cell r="K1078" t="str">
            <v>Urgent</v>
          </cell>
          <cell r="L1078" t="str">
            <v>Must be positive</v>
          </cell>
          <cell r="M1078">
            <v>-100000000000</v>
          </cell>
          <cell r="N1078">
            <v>0</v>
          </cell>
          <cell r="O1078">
            <v>-100000000000</v>
          </cell>
          <cell r="P1078">
            <v>-100000000000</v>
          </cell>
          <cell r="R1078">
            <v>0.2</v>
          </cell>
          <cell r="W1078">
            <v>2824.6</v>
          </cell>
        </row>
        <row r="1079">
          <cell r="D1079" t="str">
            <v>Gross Operational Risk Capital</v>
          </cell>
          <cell r="I1079" t="str">
            <v>MIS Raroc (see EC_Bank_Retrieve.xls)</v>
          </cell>
          <cell r="J1079" t="str">
            <v>Bank; Gross Operational Risk Capital</v>
          </cell>
          <cell r="K1079" t="str">
            <v>Urgent</v>
          </cell>
          <cell r="L1079" t="str">
            <v>Must be positive</v>
          </cell>
          <cell r="M1079">
            <v>-100000000000</v>
          </cell>
          <cell r="N1079">
            <v>0</v>
          </cell>
          <cell r="O1079">
            <v>-100000000000</v>
          </cell>
          <cell r="P1079">
            <v>-100000000000</v>
          </cell>
          <cell r="R1079">
            <v>0.2</v>
          </cell>
          <cell r="W1079">
            <v>4263.1000000000004</v>
          </cell>
        </row>
        <row r="1080">
          <cell r="C1080" t="str">
            <v>Total Gross Capital</v>
          </cell>
          <cell r="J1080" t="str">
            <v>Bank; Total Gross Capital</v>
          </cell>
          <cell r="K1080" t="str">
            <v>Urgent</v>
          </cell>
          <cell r="L1080" t="str">
            <v>No restriction</v>
          </cell>
          <cell r="M1080">
            <v>0</v>
          </cell>
          <cell r="N1080">
            <v>0</v>
          </cell>
          <cell r="O1080">
            <v>-100000000000</v>
          </cell>
          <cell r="P1080">
            <v>-100000000000</v>
          </cell>
          <cell r="R1080">
            <v>0.2</v>
          </cell>
          <cell r="W1080">
            <v>17909.400000000001</v>
          </cell>
          <cell r="X1080">
            <v>0</v>
          </cell>
          <cell r="Y1080">
            <v>0</v>
          </cell>
          <cell r="Z1080">
            <v>0</v>
          </cell>
        </row>
        <row r="1081">
          <cell r="D1081" t="str">
            <v>Net Credit Risk Capital</v>
          </cell>
          <cell r="I1081" t="str">
            <v>MIS Raroc (see EC_Bank_Retrieve.xls)</v>
          </cell>
          <cell r="J1081" t="str">
            <v>Bank; Net Credit Risk Capital</v>
          </cell>
          <cell r="K1081" t="str">
            <v>Urgent</v>
          </cell>
          <cell r="L1081" t="str">
            <v>Must be positive</v>
          </cell>
          <cell r="M1081">
            <v>-100000000000</v>
          </cell>
          <cell r="N1081">
            <v>0</v>
          </cell>
          <cell r="O1081">
            <v>-100000000000</v>
          </cell>
          <cell r="P1081">
            <v>-100000000000</v>
          </cell>
          <cell r="R1081">
            <v>0.2</v>
          </cell>
          <cell r="W1081">
            <v>6453.8</v>
          </cell>
        </row>
        <row r="1082">
          <cell r="D1082" t="str">
            <v>Net Transfer Risk Capital</v>
          </cell>
          <cell r="I1082" t="str">
            <v>MIS Raroc (see EC_Bank_Retrieve.xls)</v>
          </cell>
          <cell r="J1082" t="str">
            <v>Bank; Net Transfer Risk Capital</v>
          </cell>
          <cell r="K1082" t="str">
            <v>Urgent</v>
          </cell>
          <cell r="L1082" t="str">
            <v>Must be positive</v>
          </cell>
          <cell r="M1082">
            <v>-100000000000</v>
          </cell>
          <cell r="N1082">
            <v>0</v>
          </cell>
          <cell r="O1082">
            <v>-100000000000</v>
          </cell>
          <cell r="P1082">
            <v>-100000000000</v>
          </cell>
          <cell r="R1082">
            <v>0.2</v>
          </cell>
          <cell r="W1082">
            <v>1053.7</v>
          </cell>
        </row>
        <row r="1083">
          <cell r="D1083" t="str">
            <v>Net Market Risk Capital</v>
          </cell>
          <cell r="I1083" t="str">
            <v>MIS Raroc (see EC_Bank_Retrieve.xls)</v>
          </cell>
          <cell r="J1083" t="str">
            <v>Bank; Net Market Risk Capital</v>
          </cell>
          <cell r="K1083" t="str">
            <v>Urgent</v>
          </cell>
          <cell r="L1083" t="str">
            <v>Must be positive</v>
          </cell>
          <cell r="M1083">
            <v>-100000000000</v>
          </cell>
          <cell r="N1083">
            <v>0</v>
          </cell>
          <cell r="O1083">
            <v>-100000000000</v>
          </cell>
          <cell r="P1083">
            <v>-100000000000</v>
          </cell>
          <cell r="R1083">
            <v>0.2</v>
          </cell>
          <cell r="W1083">
            <v>3314.2</v>
          </cell>
        </row>
        <row r="1084">
          <cell r="D1084" t="str">
            <v>Net Business Risk Capital</v>
          </cell>
          <cell r="I1084" t="str">
            <v>MIS Raroc (see EC_Bank_Retrieve.xls)</v>
          </cell>
          <cell r="J1084" t="str">
            <v>Bank; Net Business Risk Capital</v>
          </cell>
          <cell r="K1084" t="str">
            <v>Urgent</v>
          </cell>
          <cell r="L1084" t="str">
            <v>Must be positive</v>
          </cell>
          <cell r="M1084">
            <v>-100000000000</v>
          </cell>
          <cell r="N1084">
            <v>0</v>
          </cell>
          <cell r="O1084">
            <v>-100000000000</v>
          </cell>
          <cell r="P1084">
            <v>-100000000000</v>
          </cell>
          <cell r="R1084">
            <v>0.2</v>
          </cell>
          <cell r="W1084">
            <v>2824.6</v>
          </cell>
        </row>
        <row r="1085">
          <cell r="D1085" t="str">
            <v>Net Operational Risk Capital</v>
          </cell>
          <cell r="I1085" t="str">
            <v>MIS Raroc (see EC_Bank_Retrieve.xls)</v>
          </cell>
          <cell r="J1085" t="str">
            <v>Bank; Net Operational Risk Capital</v>
          </cell>
          <cell r="K1085" t="str">
            <v>Urgent</v>
          </cell>
          <cell r="L1085" t="str">
            <v>Must be positive</v>
          </cell>
          <cell r="M1085">
            <v>-100000000000</v>
          </cell>
          <cell r="N1085">
            <v>0</v>
          </cell>
          <cell r="O1085">
            <v>-100000000000</v>
          </cell>
          <cell r="P1085">
            <v>-100000000000</v>
          </cell>
          <cell r="R1085">
            <v>0.2</v>
          </cell>
          <cell r="W1085">
            <v>1619.9780000000001</v>
          </cell>
        </row>
        <row r="1086">
          <cell r="D1086" t="str">
            <v>Diversification between risk types</v>
          </cell>
          <cell r="J1086" t="str">
            <v>Bank; Diversification between risk types</v>
          </cell>
          <cell r="K1086" t="str">
            <v>Less urgent</v>
          </cell>
          <cell r="L1086" t="str">
            <v>Must be positive</v>
          </cell>
          <cell r="M1086">
            <v>-100000000000</v>
          </cell>
          <cell r="N1086">
            <v>-1E-8</v>
          </cell>
          <cell r="O1086">
            <v>0</v>
          </cell>
          <cell r="P1086">
            <v>0</v>
          </cell>
          <cell r="R1086">
            <v>0.2</v>
          </cell>
          <cell r="W1086">
            <v>-2643.1219999999994</v>
          </cell>
        </row>
        <row r="1087">
          <cell r="D1087" t="str">
            <v>Diversification Credit Risk Capital</v>
          </cell>
          <cell r="J1087" t="str">
            <v>Bank; Diversification Credit Risk Capital</v>
          </cell>
          <cell r="K1087" t="str">
            <v>Less urgent</v>
          </cell>
          <cell r="L1087" t="str">
            <v>Must be positive</v>
          </cell>
          <cell r="M1087">
            <v>-100000000000</v>
          </cell>
          <cell r="N1087">
            <v>-1E-8</v>
          </cell>
          <cell r="O1087">
            <v>0</v>
          </cell>
          <cell r="P1087">
            <v>0</v>
          </cell>
          <cell r="R1087">
            <v>0.2</v>
          </cell>
          <cell r="W1087">
            <v>0</v>
          </cell>
        </row>
        <row r="1088">
          <cell r="D1088" t="str">
            <v>Diversification Transfer Risk Capital</v>
          </cell>
          <cell r="J1088" t="str">
            <v>Bank; Diversification Transfer Risk Capital</v>
          </cell>
          <cell r="K1088" t="str">
            <v>Less urgent</v>
          </cell>
          <cell r="L1088" t="str">
            <v>Must be positive</v>
          </cell>
          <cell r="M1088">
            <v>-100000000000</v>
          </cell>
          <cell r="N1088">
            <v>-1E-8</v>
          </cell>
          <cell r="O1088">
            <v>0</v>
          </cell>
          <cell r="P1088">
            <v>0</v>
          </cell>
          <cell r="R1088">
            <v>0.2</v>
          </cell>
          <cell r="W1088">
            <v>0</v>
          </cell>
        </row>
        <row r="1089">
          <cell r="D1089" t="str">
            <v>Diversification Market Risk Capital</v>
          </cell>
          <cell r="J1089" t="str">
            <v>Bank; Diversification Market Risk Capital</v>
          </cell>
          <cell r="K1089" t="str">
            <v>Less urgent</v>
          </cell>
          <cell r="L1089" t="str">
            <v>Must be positive</v>
          </cell>
          <cell r="M1089">
            <v>-100000000000</v>
          </cell>
          <cell r="N1089">
            <v>-1E-8</v>
          </cell>
          <cell r="O1089">
            <v>0</v>
          </cell>
          <cell r="P1089">
            <v>0</v>
          </cell>
          <cell r="R1089">
            <v>0.2</v>
          </cell>
          <cell r="W1089">
            <v>0</v>
          </cell>
        </row>
        <row r="1090">
          <cell r="D1090" t="str">
            <v>Diversification Business Risk Capital</v>
          </cell>
          <cell r="J1090" t="str">
            <v>Bank; Diversification Business Risk Capital</v>
          </cell>
          <cell r="K1090" t="str">
            <v>Less urgent</v>
          </cell>
          <cell r="L1090" t="str">
            <v>Must be positive</v>
          </cell>
          <cell r="M1090">
            <v>-100000000000</v>
          </cell>
          <cell r="N1090">
            <v>-1E-8</v>
          </cell>
          <cell r="O1090">
            <v>0</v>
          </cell>
          <cell r="P1090">
            <v>0</v>
          </cell>
          <cell r="R1090">
            <v>0.2</v>
          </cell>
          <cell r="W1090">
            <v>0</v>
          </cell>
        </row>
        <row r="1091">
          <cell r="D1091" t="str">
            <v>Diversification Operational Risk Capital</v>
          </cell>
          <cell r="J1091" t="str">
            <v>Bank; Diversification Operational Risk Capital</v>
          </cell>
          <cell r="K1091" t="str">
            <v>Less urgent</v>
          </cell>
          <cell r="L1091" t="str">
            <v>Must be positive</v>
          </cell>
          <cell r="M1091">
            <v>-100000000000</v>
          </cell>
          <cell r="N1091">
            <v>-1E-8</v>
          </cell>
          <cell r="O1091">
            <v>0</v>
          </cell>
          <cell r="P1091">
            <v>0</v>
          </cell>
          <cell r="R1091">
            <v>0.2</v>
          </cell>
          <cell r="W1091">
            <v>-0.62</v>
          </cell>
        </row>
        <row r="1092">
          <cell r="D1092" t="str">
            <v>Diversification Total</v>
          </cell>
          <cell r="J1092" t="str">
            <v>Bank; Diversification Total</v>
          </cell>
          <cell r="K1092" t="str">
            <v>Less urgent</v>
          </cell>
          <cell r="L1092" t="str">
            <v>Must be positive</v>
          </cell>
          <cell r="M1092">
            <v>-100000000000</v>
          </cell>
          <cell r="N1092">
            <v>-1E-8</v>
          </cell>
          <cell r="O1092">
            <v>0</v>
          </cell>
          <cell r="P1092">
            <v>0</v>
          </cell>
          <cell r="R1092">
            <v>0.2</v>
          </cell>
          <cell r="W1092">
            <v>-0.14758294526896487</v>
          </cell>
        </row>
        <row r="1093">
          <cell r="D1093" t="str">
            <v>Additional from acqdiv</v>
          </cell>
          <cell r="J1093" t="str">
            <v>Bank; Additional from acqdiv</v>
          </cell>
          <cell r="K1093" t="str">
            <v>Less urgent</v>
          </cell>
          <cell r="L1093" t="str">
            <v>Must be positive</v>
          </cell>
          <cell r="M1093">
            <v>-100000000000</v>
          </cell>
          <cell r="N1093">
            <v>-1E-8</v>
          </cell>
          <cell r="O1093">
            <v>0</v>
          </cell>
          <cell r="P1093">
            <v>0</v>
          </cell>
          <cell r="R1093">
            <v>0.2</v>
          </cell>
        </row>
        <row r="1094">
          <cell r="C1094" t="str">
            <v>Total Economic Capital Bank</v>
          </cell>
          <cell r="J1094" t="str">
            <v>Bank; Total Economic Capital Bank</v>
          </cell>
          <cell r="K1094" t="str">
            <v>Less urgent</v>
          </cell>
          <cell r="L1094" t="str">
            <v>No restriction</v>
          </cell>
          <cell r="M1094">
            <v>-100000000000</v>
          </cell>
          <cell r="N1094">
            <v>-100000000000</v>
          </cell>
          <cell r="O1094">
            <v>0</v>
          </cell>
          <cell r="P1094">
            <v>0</v>
          </cell>
          <cell r="R1094">
            <v>0.2</v>
          </cell>
          <cell r="W1094">
            <v>15266.278000000002</v>
          </cell>
        </row>
        <row r="1095">
          <cell r="C1095" t="str">
            <v>KMV</v>
          </cell>
          <cell r="J1095" t="str">
            <v>Bank; KMV</v>
          </cell>
          <cell r="K1095" t="str">
            <v>Less urgent</v>
          </cell>
          <cell r="L1095" t="str">
            <v>Must be positive</v>
          </cell>
          <cell r="M1095">
            <v>-100000000000</v>
          </cell>
          <cell r="N1095">
            <v>-1E-8</v>
          </cell>
          <cell r="O1095">
            <v>0</v>
          </cell>
          <cell r="P1095">
            <v>0</v>
          </cell>
          <cell r="R1095">
            <v>0.2</v>
          </cell>
          <cell r="W1095">
            <v>5413.9849826675145</v>
          </cell>
        </row>
        <row r="1096">
          <cell r="C1096" t="str">
            <v>Total Economic Capital Bank, incl KMV</v>
          </cell>
          <cell r="J1096" t="str">
            <v>Bank; Total Economic Capital Bank, incl KMV</v>
          </cell>
          <cell r="K1096" t="str">
            <v>Less urgent</v>
          </cell>
          <cell r="L1096" t="str">
            <v>No restriction</v>
          </cell>
          <cell r="M1096">
            <v>-100000000000</v>
          </cell>
          <cell r="N1096">
            <v>-100000000000</v>
          </cell>
          <cell r="O1096">
            <v>0</v>
          </cell>
          <cell r="P1096">
            <v>0</v>
          </cell>
          <cell r="R1096">
            <v>0.2</v>
          </cell>
          <cell r="W1096">
            <v>20680.262982667518</v>
          </cell>
        </row>
        <row r="1097">
          <cell r="C1097" t="str">
            <v>diversification</v>
          </cell>
          <cell r="J1097" t="str">
            <v>Bank; diversification</v>
          </cell>
          <cell r="R1097">
            <v>0.2</v>
          </cell>
        </row>
        <row r="1098">
          <cell r="C1098" t="str">
            <v>AA&gt;A scaling factors</v>
          </cell>
          <cell r="J1098" t="str">
            <v>Bank; AA&gt;A scaling factors</v>
          </cell>
          <cell r="K1098" t="str">
            <v>Less urgent</v>
          </cell>
          <cell r="L1098" t="str">
            <v>Must be positive</v>
          </cell>
          <cell r="M1098">
            <v>-100000000000</v>
          </cell>
          <cell r="N1098">
            <v>-1E-8</v>
          </cell>
          <cell r="O1098">
            <v>0</v>
          </cell>
          <cell r="P1098">
            <v>0</v>
          </cell>
          <cell r="R1098">
            <v>0.2</v>
          </cell>
        </row>
        <row r="1099">
          <cell r="D1099" t="str">
            <v>Gross Credit Risk Capital</v>
          </cell>
          <cell r="I1099" t="str">
            <v>van der Kamp, G. (Gerrit Jan Bertus)</v>
          </cell>
          <cell r="J1099" t="str">
            <v>Bank; Gross Credit Risk Capital</v>
          </cell>
          <cell r="K1099" t="str">
            <v>Urgent</v>
          </cell>
          <cell r="L1099" t="str">
            <v>Must be positive</v>
          </cell>
          <cell r="M1099">
            <v>-100000000000</v>
          </cell>
          <cell r="N1099">
            <v>0</v>
          </cell>
          <cell r="O1099">
            <v>-100000000000</v>
          </cell>
          <cell r="P1099">
            <v>-100000000000</v>
          </cell>
          <cell r="R1099">
            <v>0.2</v>
          </cell>
        </row>
        <row r="1100">
          <cell r="D1100" t="str">
            <v>Gross Market Risk Capital</v>
          </cell>
          <cell r="I1100">
            <v>0.93912998079997401</v>
          </cell>
          <cell r="J1100" t="str">
            <v>Bank; Gross Market Risk Capital</v>
          </cell>
          <cell r="K1100" t="str">
            <v>Urgent</v>
          </cell>
          <cell r="L1100" t="str">
            <v>Must be positive</v>
          </cell>
          <cell r="M1100">
            <v>-100000000000</v>
          </cell>
          <cell r="N1100">
            <v>0</v>
          </cell>
          <cell r="O1100">
            <v>-100000000000</v>
          </cell>
          <cell r="P1100">
            <v>-100000000000</v>
          </cell>
          <cell r="R1100">
            <v>0.2</v>
          </cell>
        </row>
        <row r="1101">
          <cell r="D1101" t="str">
            <v>Gross Transfer Risk Capital</v>
          </cell>
          <cell r="I1101">
            <v>1</v>
          </cell>
          <cell r="J1101" t="str">
            <v>Bank; Gross Transfer Risk Capital</v>
          </cell>
          <cell r="K1101" t="str">
            <v>Urgent</v>
          </cell>
          <cell r="L1101" t="str">
            <v>Must be positive</v>
          </cell>
          <cell r="M1101">
            <v>-100000000000</v>
          </cell>
          <cell r="N1101">
            <v>0</v>
          </cell>
          <cell r="O1101">
            <v>-100000000000</v>
          </cell>
          <cell r="P1101">
            <v>-100000000000</v>
          </cell>
          <cell r="R1101">
            <v>0.2</v>
          </cell>
        </row>
        <row r="1102">
          <cell r="D1102" t="str">
            <v>Gross Business Risk Capital</v>
          </cell>
          <cell r="I1102">
            <v>0.93912998079997401</v>
          </cell>
          <cell r="J1102" t="str">
            <v>Bank; Gross Business Risk Capital</v>
          </cell>
          <cell r="K1102" t="str">
            <v>Urgent</v>
          </cell>
          <cell r="L1102" t="str">
            <v>Must be positive</v>
          </cell>
          <cell r="M1102">
            <v>-100000000000</v>
          </cell>
          <cell r="N1102">
            <v>0</v>
          </cell>
          <cell r="O1102">
            <v>-100000000000</v>
          </cell>
          <cell r="P1102">
            <v>-100000000000</v>
          </cell>
          <cell r="R1102">
            <v>0.2</v>
          </cell>
        </row>
        <row r="1103">
          <cell r="D1103" t="str">
            <v>Gross Operational Risk Capital</v>
          </cell>
          <cell r="I1103" t="str">
            <v>Marnix vd Ploeg / Eelco van Dijk (CORM)</v>
          </cell>
          <cell r="J1103" t="str">
            <v>Bank; Gross Operational Risk Capital</v>
          </cell>
          <cell r="K1103" t="str">
            <v>Urgent</v>
          </cell>
          <cell r="L1103" t="str">
            <v>Must be positive</v>
          </cell>
          <cell r="M1103">
            <v>-100000000000</v>
          </cell>
          <cell r="N1103">
            <v>0</v>
          </cell>
          <cell r="O1103">
            <v>-100000000000</v>
          </cell>
          <cell r="P1103">
            <v>-100000000000</v>
          </cell>
          <cell r="R1103">
            <v>0.2</v>
          </cell>
        </row>
        <row r="1104">
          <cell r="D1104" t="str">
            <v>diversification effect</v>
          </cell>
          <cell r="J1104" t="str">
            <v>Bank; diversification effect</v>
          </cell>
          <cell r="R1104">
            <v>0.2</v>
          </cell>
        </row>
        <row r="1105">
          <cell r="C1105" t="str">
            <v>Gross Economic Capital scaled</v>
          </cell>
          <cell r="J1105" t="str">
            <v>Bank; Gross Economic Capital scaled</v>
          </cell>
          <cell r="K1105" t="str">
            <v>Less urgent</v>
          </cell>
          <cell r="L1105" t="str">
            <v>Must be positive</v>
          </cell>
          <cell r="M1105">
            <v>-100000000000</v>
          </cell>
          <cell r="N1105">
            <v>-1E-8</v>
          </cell>
          <cell r="O1105">
            <v>0</v>
          </cell>
          <cell r="P1105">
            <v>0</v>
          </cell>
          <cell r="R1105">
            <v>0.2</v>
          </cell>
        </row>
        <row r="1106">
          <cell r="D1106" t="str">
            <v>Gross Credit Risk Capital scaled</v>
          </cell>
          <cell r="J1106" t="str">
            <v>Bank; Gross Credit Risk Capital scaled</v>
          </cell>
          <cell r="K1106" t="str">
            <v>Less urgent</v>
          </cell>
          <cell r="L1106" t="str">
            <v>Must be positive</v>
          </cell>
          <cell r="M1106">
            <v>-100000000000</v>
          </cell>
          <cell r="N1106">
            <v>-1E-8</v>
          </cell>
          <cell r="O1106">
            <v>0</v>
          </cell>
          <cell r="P1106">
            <v>0</v>
          </cell>
          <cell r="R1106">
            <v>0.2</v>
          </cell>
        </row>
        <row r="1107">
          <cell r="D1107" t="str">
            <v>Gross Market Risk Capital scaled</v>
          </cell>
          <cell r="J1107" t="str">
            <v>Bank; Gross Market Risk Capital scaled</v>
          </cell>
          <cell r="K1107" t="str">
            <v>Less urgent</v>
          </cell>
          <cell r="L1107" t="str">
            <v>Must be positive</v>
          </cell>
          <cell r="M1107">
            <v>-100000000000</v>
          </cell>
          <cell r="N1107">
            <v>-1E-8</v>
          </cell>
          <cell r="O1107">
            <v>0</v>
          </cell>
          <cell r="P1107">
            <v>0</v>
          </cell>
          <cell r="R1107">
            <v>0.2</v>
          </cell>
        </row>
        <row r="1108">
          <cell r="D1108" t="str">
            <v>Gross Transfer Risk Capital scaled</v>
          </cell>
          <cell r="J1108" t="str">
            <v>Bank; Gross Transfer Risk Capital scaled</v>
          </cell>
          <cell r="K1108" t="str">
            <v>Less urgent</v>
          </cell>
          <cell r="L1108" t="str">
            <v>Must be positive</v>
          </cell>
          <cell r="M1108">
            <v>-100000000000</v>
          </cell>
          <cell r="N1108">
            <v>-1E-8</v>
          </cell>
          <cell r="O1108">
            <v>0</v>
          </cell>
          <cell r="P1108">
            <v>0</v>
          </cell>
          <cell r="R1108">
            <v>0.2</v>
          </cell>
        </row>
        <row r="1109">
          <cell r="D1109" t="str">
            <v>Gross Business Risk Capital scaled</v>
          </cell>
          <cell r="J1109" t="str">
            <v>Bank; Gross Business Risk Capital scaled</v>
          </cell>
          <cell r="K1109" t="str">
            <v>Less urgent</v>
          </cell>
          <cell r="L1109" t="str">
            <v>Must be positive</v>
          </cell>
          <cell r="M1109">
            <v>-100000000000</v>
          </cell>
          <cell r="N1109">
            <v>-1E-8</v>
          </cell>
          <cell r="O1109">
            <v>0</v>
          </cell>
          <cell r="P1109">
            <v>0</v>
          </cell>
          <cell r="R1109">
            <v>0.2</v>
          </cell>
        </row>
        <row r="1110">
          <cell r="D1110" t="str">
            <v>Gross Operational Risk Capital scaled</v>
          </cell>
          <cell r="J1110" t="str">
            <v>Bank; Gross Operational Risk Capital scaled</v>
          </cell>
          <cell r="K1110" t="str">
            <v>Less urgent</v>
          </cell>
          <cell r="L1110" t="str">
            <v>Must be positive</v>
          </cell>
          <cell r="M1110">
            <v>-100000000000</v>
          </cell>
          <cell r="N1110">
            <v>-1E-8</v>
          </cell>
          <cell r="O1110">
            <v>0</v>
          </cell>
          <cell r="P1110">
            <v>0</v>
          </cell>
          <cell r="R1110">
            <v>0.2</v>
          </cell>
        </row>
        <row r="1111">
          <cell r="D1111" t="str">
            <v>diversification effect</v>
          </cell>
          <cell r="J1111" t="str">
            <v>Bank; diversification effect</v>
          </cell>
          <cell r="R1111">
            <v>0.2</v>
          </cell>
        </row>
        <row r="1112">
          <cell r="C1112" t="str">
            <v>total</v>
          </cell>
          <cell r="J1112" t="str">
            <v>Bank; total</v>
          </cell>
          <cell r="K1112" t="str">
            <v>Less urgent</v>
          </cell>
          <cell r="L1112" t="str">
            <v>Must be positive</v>
          </cell>
          <cell r="M1112">
            <v>-100000000000</v>
          </cell>
          <cell r="N1112">
            <v>-1E-8</v>
          </cell>
          <cell r="O1112">
            <v>0</v>
          </cell>
          <cell r="P1112">
            <v>0</v>
          </cell>
          <cell r="R1112">
            <v>0.2</v>
          </cell>
        </row>
        <row r="1113">
          <cell r="C1113" t="str">
            <v>Net Economic Capital scaled</v>
          </cell>
          <cell r="J1113" t="str">
            <v>Bank; Net Economic Capital scaled</v>
          </cell>
          <cell r="K1113" t="str">
            <v>Less urgent</v>
          </cell>
          <cell r="L1113" t="str">
            <v>Must be positive</v>
          </cell>
          <cell r="M1113">
            <v>-100000000000</v>
          </cell>
          <cell r="N1113">
            <v>-1E-8</v>
          </cell>
          <cell r="O1113">
            <v>0</v>
          </cell>
          <cell r="P1113">
            <v>0</v>
          </cell>
          <cell r="R1113">
            <v>0.2</v>
          </cell>
        </row>
        <row r="1114">
          <cell r="D1114" t="str">
            <v>Net Credit Risk Capital scaled</v>
          </cell>
          <cell r="J1114" t="str">
            <v>Bank; Net Credit Risk Capital scaled</v>
          </cell>
          <cell r="K1114" t="str">
            <v>Less urgent</v>
          </cell>
          <cell r="L1114" t="str">
            <v>Must be positive</v>
          </cell>
          <cell r="M1114">
            <v>-100000000000</v>
          </cell>
          <cell r="N1114">
            <v>-1E-8</v>
          </cell>
          <cell r="O1114">
            <v>0</v>
          </cell>
          <cell r="P1114">
            <v>0</v>
          </cell>
          <cell r="R1114">
            <v>0.2</v>
          </cell>
        </row>
        <row r="1115">
          <cell r="D1115" t="str">
            <v>Net Market Risk Capital scaled</v>
          </cell>
          <cell r="J1115" t="str">
            <v>Bank; Net Market Risk Capital scaled</v>
          </cell>
          <cell r="K1115" t="str">
            <v>Less urgent</v>
          </cell>
          <cell r="L1115" t="str">
            <v>Must be positive</v>
          </cell>
          <cell r="M1115">
            <v>-100000000000</v>
          </cell>
          <cell r="N1115">
            <v>-1E-8</v>
          </cell>
          <cell r="O1115">
            <v>0</v>
          </cell>
          <cell r="P1115">
            <v>0</v>
          </cell>
          <cell r="R1115">
            <v>0.2</v>
          </cell>
        </row>
        <row r="1116">
          <cell r="D1116" t="str">
            <v>Net Transfer Risk Capital scaled</v>
          </cell>
          <cell r="J1116" t="str">
            <v>Bank; Net Transfer Risk Capital scaled</v>
          </cell>
          <cell r="K1116" t="str">
            <v>Less urgent</v>
          </cell>
          <cell r="L1116" t="str">
            <v>Must be positive</v>
          </cell>
          <cell r="M1116">
            <v>-100000000000</v>
          </cell>
          <cell r="N1116">
            <v>-1E-8</v>
          </cell>
          <cell r="O1116">
            <v>0</v>
          </cell>
          <cell r="P1116">
            <v>0</v>
          </cell>
          <cell r="R1116">
            <v>0.2</v>
          </cell>
        </row>
        <row r="1117">
          <cell r="D1117" t="str">
            <v>Net Business Risk Capital scaled</v>
          </cell>
          <cell r="J1117" t="str">
            <v>Bank; Net Business Risk Capital scaled</v>
          </cell>
          <cell r="K1117" t="str">
            <v>Less urgent</v>
          </cell>
          <cell r="L1117" t="str">
            <v>Must be positive</v>
          </cell>
          <cell r="M1117">
            <v>-100000000000</v>
          </cell>
          <cell r="N1117">
            <v>-1E-8</v>
          </cell>
          <cell r="O1117">
            <v>0</v>
          </cell>
          <cell r="P1117">
            <v>0</v>
          </cell>
          <cell r="R1117">
            <v>0.2</v>
          </cell>
        </row>
        <row r="1118">
          <cell r="D1118" t="str">
            <v>Net Operational Risk Capital scaled</v>
          </cell>
          <cell r="J1118" t="str">
            <v>Bank; Net Operational Risk Capital scaled</v>
          </cell>
          <cell r="K1118" t="str">
            <v>Less urgent</v>
          </cell>
          <cell r="L1118" t="str">
            <v>Must be positive</v>
          </cell>
          <cell r="M1118">
            <v>-100000000000</v>
          </cell>
          <cell r="N1118">
            <v>-1E-8</v>
          </cell>
          <cell r="O1118">
            <v>0</v>
          </cell>
          <cell r="P1118">
            <v>0</v>
          </cell>
          <cell r="R1118">
            <v>0.2</v>
          </cell>
        </row>
        <row r="1119">
          <cell r="C1119" t="str">
            <v>Total Net Economic Capital Bank scaled to single-A</v>
          </cell>
          <cell r="J1119" t="str">
            <v>Bank; Total Net Economic Capital Bank scaled to single-A</v>
          </cell>
          <cell r="K1119" t="str">
            <v>Less urgent</v>
          </cell>
          <cell r="L1119" t="str">
            <v>Must be positive</v>
          </cell>
          <cell r="M1119">
            <v>-100000000000</v>
          </cell>
          <cell r="N1119">
            <v>-1E-8</v>
          </cell>
          <cell r="O1119">
            <v>0</v>
          </cell>
          <cell r="P1119">
            <v>0</v>
          </cell>
          <cell r="R1119">
            <v>0.2</v>
          </cell>
        </row>
        <row r="1120">
          <cell r="C1120" t="str">
            <v>Regulatory DNB add-ons</v>
          </cell>
          <cell r="R1120">
            <v>0.2</v>
          </cell>
        </row>
        <row r="1121">
          <cell r="D1121" t="str">
            <v>Tango</v>
          </cell>
          <cell r="I1121" t="str">
            <v>DNB SREP 2007</v>
          </cell>
          <cell r="K1121" t="str">
            <v>Less urgent</v>
          </cell>
          <cell r="L1121" t="str">
            <v>No restriction</v>
          </cell>
          <cell r="M1121">
            <v>-100000000000</v>
          </cell>
          <cell r="N1121">
            <v>-100000000000</v>
          </cell>
          <cell r="O1121">
            <v>0</v>
          </cell>
          <cell r="P1121">
            <v>0</v>
          </cell>
          <cell r="R1121">
            <v>0.2</v>
          </cell>
        </row>
        <row r="1122">
          <cell r="D1122" t="str">
            <v>Pensions</v>
          </cell>
          <cell r="I1122" t="str">
            <v>DNB SREP 2007</v>
          </cell>
          <cell r="K1122" t="str">
            <v>Less urgent</v>
          </cell>
          <cell r="L1122" t="str">
            <v>No restriction</v>
          </cell>
          <cell r="M1122">
            <v>-100000000000</v>
          </cell>
          <cell r="N1122">
            <v>-100000000000</v>
          </cell>
          <cell r="O1122">
            <v>0</v>
          </cell>
          <cell r="P1122">
            <v>0</v>
          </cell>
          <cell r="R1122">
            <v>0.2</v>
          </cell>
        </row>
        <row r="1123">
          <cell r="D1123" t="str">
            <v>exposures to securitisations</v>
          </cell>
          <cell r="I1123" t="str">
            <v>DNB SREP 2010</v>
          </cell>
          <cell r="K1123" t="str">
            <v>Less urgent</v>
          </cell>
          <cell r="L1123" t="str">
            <v>No restriction</v>
          </cell>
          <cell r="M1123">
            <v>-100000000000</v>
          </cell>
          <cell r="N1123">
            <v>-100000000000</v>
          </cell>
          <cell r="O1123">
            <v>0</v>
          </cell>
          <cell r="P1123">
            <v>0</v>
          </cell>
          <cell r="R1123">
            <v>0.2</v>
          </cell>
        </row>
        <row r="1124">
          <cell r="D1124" t="str">
            <v>tool for active CRM</v>
          </cell>
          <cell r="I1124" t="str">
            <v>DNB SREP 2010</v>
          </cell>
          <cell r="K1124" t="str">
            <v>Less urgent</v>
          </cell>
          <cell r="L1124" t="str">
            <v>No restriction</v>
          </cell>
          <cell r="M1124">
            <v>-100000000000</v>
          </cell>
          <cell r="N1124">
            <v>-100000000000</v>
          </cell>
          <cell r="O1124">
            <v>0</v>
          </cell>
          <cell r="P1124">
            <v>0</v>
          </cell>
          <cell r="R1124">
            <v>0.2</v>
          </cell>
        </row>
        <row r="1125">
          <cell r="D1125" t="str">
            <v>pillar 2 process</v>
          </cell>
          <cell r="I1125" t="str">
            <v>DNB SREP 2010-2012</v>
          </cell>
          <cell r="K1125" t="str">
            <v>Less urgent</v>
          </cell>
          <cell r="L1125" t="str">
            <v>Must be positive</v>
          </cell>
          <cell r="M1125">
            <v>-100000000000</v>
          </cell>
          <cell r="N1125">
            <v>-1E-8</v>
          </cell>
          <cell r="O1125">
            <v>0</v>
          </cell>
          <cell r="P1125">
            <v>0</v>
          </cell>
          <cell r="R1125">
            <v>0.2</v>
          </cell>
        </row>
        <row r="1126">
          <cell r="E1126" t="str">
            <v>using &lt;1Y PDs</v>
          </cell>
          <cell r="I1126" t="str">
            <v>DNB SREP 2011</v>
          </cell>
          <cell r="K1126" t="str">
            <v>Less urgent</v>
          </cell>
          <cell r="L1126" t="str">
            <v>No restriction</v>
          </cell>
          <cell r="M1126">
            <v>-100000000000</v>
          </cell>
          <cell r="N1126">
            <v>-100000000000</v>
          </cell>
          <cell r="O1126">
            <v>0</v>
          </cell>
          <cell r="P1126">
            <v>0</v>
          </cell>
          <cell r="R1126">
            <v>0.2</v>
          </cell>
        </row>
        <row r="1127">
          <cell r="E1127" t="str">
            <v>single name concentration</v>
          </cell>
          <cell r="I1127" t="str">
            <v>DNB SREP 2011</v>
          </cell>
          <cell r="K1127" t="str">
            <v>Less urgent</v>
          </cell>
          <cell r="L1127" t="str">
            <v>No restriction</v>
          </cell>
          <cell r="M1127">
            <v>-100000000000</v>
          </cell>
          <cell r="N1127">
            <v>-100000000000</v>
          </cell>
          <cell r="O1127">
            <v>0</v>
          </cell>
          <cell r="P1127">
            <v>0</v>
          </cell>
          <cell r="R1127">
            <v>0.2</v>
          </cell>
        </row>
        <row r="1128">
          <cell r="F1128" t="str">
            <v>not using downturn LGDs (mortgages)</v>
          </cell>
          <cell r="I1128" t="str">
            <v>DNB SREP 2011</v>
          </cell>
          <cell r="K1128" t="str">
            <v>Less urgent</v>
          </cell>
          <cell r="L1128" t="str">
            <v>No restriction</v>
          </cell>
          <cell r="M1128">
            <v>-100000000000</v>
          </cell>
          <cell r="N1128">
            <v>-100000000000</v>
          </cell>
          <cell r="O1128">
            <v>0</v>
          </cell>
          <cell r="P1128">
            <v>0</v>
          </cell>
          <cell r="R1128">
            <v>0.2</v>
          </cell>
        </row>
        <row r="1129">
          <cell r="F1129" t="str">
            <v>not using downturn LGDs (FIs + Govs) +incr. correlation</v>
          </cell>
          <cell r="I1129" t="str">
            <v>DNB SREP 2011</v>
          </cell>
          <cell r="K1129" t="str">
            <v>Less urgent</v>
          </cell>
          <cell r="L1129" t="str">
            <v>No restriction</v>
          </cell>
          <cell r="M1129">
            <v>-100000000000</v>
          </cell>
          <cell r="N1129">
            <v>-100000000000</v>
          </cell>
          <cell r="O1129">
            <v>0</v>
          </cell>
          <cell r="P1129">
            <v>0</v>
          </cell>
          <cell r="R1129">
            <v>0.2</v>
          </cell>
        </row>
        <row r="1130">
          <cell r="E1130" t="str">
            <v>not using downturn LGDs (total)</v>
          </cell>
          <cell r="I1130" t="str">
            <v>DNB SREP 2010</v>
          </cell>
          <cell r="K1130" t="str">
            <v>Less urgent</v>
          </cell>
          <cell r="L1130" t="str">
            <v>No restriction</v>
          </cell>
          <cell r="M1130">
            <v>-100000000000</v>
          </cell>
          <cell r="N1130">
            <v>-100000000000</v>
          </cell>
          <cell r="O1130">
            <v>0</v>
          </cell>
          <cell r="P1130">
            <v>0</v>
          </cell>
          <cell r="R1130">
            <v>0.2</v>
          </cell>
        </row>
        <row r="1131">
          <cell r="D1131" t="str">
            <v>credit risk (total)</v>
          </cell>
          <cell r="I1131" t="str">
            <v>DNB SREP 2012</v>
          </cell>
          <cell r="K1131" t="str">
            <v>Less urgent</v>
          </cell>
          <cell r="L1131" t="str">
            <v>No restriction</v>
          </cell>
          <cell r="M1131">
            <v>-100000000000</v>
          </cell>
          <cell r="N1131">
            <v>-100000000000</v>
          </cell>
          <cell r="O1131">
            <v>0</v>
          </cell>
          <cell r="P1131">
            <v>0</v>
          </cell>
          <cell r="R1131">
            <v>0.2</v>
          </cell>
        </row>
        <row r="1132">
          <cell r="D1132" t="str">
            <v>local ALM mismatches (Euro breakup)</v>
          </cell>
          <cell r="I1132" t="str">
            <v>DNB SREP 2011-2013/14</v>
          </cell>
          <cell r="K1132" t="str">
            <v>Less urgent</v>
          </cell>
          <cell r="L1132" t="str">
            <v>Must be positive</v>
          </cell>
          <cell r="M1132">
            <v>-100000000000</v>
          </cell>
          <cell r="N1132">
            <v>-1E-8</v>
          </cell>
          <cell r="O1132">
            <v>0</v>
          </cell>
          <cell r="P1132">
            <v>0</v>
          </cell>
          <cell r="R1132">
            <v>0.2</v>
          </cell>
        </row>
        <row r="1133">
          <cell r="D1133" t="str">
            <v>real estate</v>
          </cell>
          <cell r="I1133" t="str">
            <v>DNB SREP 2012</v>
          </cell>
          <cell r="K1133" t="str">
            <v>Less urgent</v>
          </cell>
          <cell r="L1133" t="str">
            <v>Must be positive</v>
          </cell>
          <cell r="M1133">
            <v>-100000000000</v>
          </cell>
          <cell r="N1133">
            <v>-1E-8</v>
          </cell>
          <cell r="O1133">
            <v>0</v>
          </cell>
          <cell r="P1133">
            <v>0</v>
          </cell>
          <cell r="R1133">
            <v>0.2</v>
          </cell>
        </row>
        <row r="1134">
          <cell r="D1134" t="str">
            <v>CVA/CCP</v>
          </cell>
          <cell r="I1134" t="str">
            <v>DNB SREP 2012</v>
          </cell>
          <cell r="K1134" t="str">
            <v>Less urgent</v>
          </cell>
          <cell r="L1134" t="str">
            <v>Must be positive</v>
          </cell>
          <cell r="M1134">
            <v>-100000000000</v>
          </cell>
          <cell r="N1134">
            <v>-1E-8</v>
          </cell>
          <cell r="O1134">
            <v>0</v>
          </cell>
          <cell r="P1134">
            <v>0</v>
          </cell>
          <cell r="R1134">
            <v>0.2</v>
          </cell>
        </row>
        <row r="1135">
          <cell r="D1135" t="str">
            <v>sVaR</v>
          </cell>
          <cell r="I1135" t="str">
            <v>DNB SREP 2012</v>
          </cell>
          <cell r="K1135" t="str">
            <v>Less urgent</v>
          </cell>
          <cell r="L1135" t="str">
            <v>Must be positive</v>
          </cell>
          <cell r="M1135">
            <v>-100000000000</v>
          </cell>
          <cell r="N1135">
            <v>-1E-8</v>
          </cell>
          <cell r="O1135">
            <v>0</v>
          </cell>
          <cell r="P1135">
            <v>0</v>
          </cell>
          <cell r="R1135">
            <v>0.2</v>
          </cell>
        </row>
        <row r="1136">
          <cell r="D1136" t="str">
            <v>business risk volume and margin risk current activities</v>
          </cell>
          <cell r="I1136" t="str">
            <v>DNB SREP 2012-2013/14</v>
          </cell>
          <cell r="K1136" t="str">
            <v>Less urgent</v>
          </cell>
          <cell r="L1136" t="str">
            <v>Must be positive</v>
          </cell>
          <cell r="M1136">
            <v>-100000000000</v>
          </cell>
          <cell r="N1136">
            <v>-1E-8</v>
          </cell>
          <cell r="O1136">
            <v>0</v>
          </cell>
          <cell r="P1136">
            <v>0</v>
          </cell>
          <cell r="R1136">
            <v>0.2</v>
          </cell>
        </row>
        <row r="1137">
          <cell r="D1137" t="str">
            <v>diversification</v>
          </cell>
          <cell r="I1137" t="str">
            <v>DNB SREP 2012-2013/14</v>
          </cell>
          <cell r="K1137" t="str">
            <v>Less urgent</v>
          </cell>
          <cell r="L1137" t="str">
            <v>Must be positive</v>
          </cell>
          <cell r="M1137">
            <v>-100000000000</v>
          </cell>
          <cell r="N1137">
            <v>-1E-8</v>
          </cell>
          <cell r="O1137">
            <v>0</v>
          </cell>
          <cell r="P1137">
            <v>0</v>
          </cell>
          <cell r="R1137">
            <v>0.2</v>
          </cell>
        </row>
        <row r="1138">
          <cell r="D1138" t="str">
            <v>SME</v>
          </cell>
          <cell r="I1138" t="str">
            <v>DNB SREP 2013/14</v>
          </cell>
          <cell r="K1138" t="str">
            <v>Less urgent</v>
          </cell>
          <cell r="L1138" t="str">
            <v>Must be positive</v>
          </cell>
          <cell r="M1138">
            <v>-100000000000</v>
          </cell>
          <cell r="N1138">
            <v>-1E-8</v>
          </cell>
          <cell r="O1138">
            <v>0</v>
          </cell>
          <cell r="P1138">
            <v>0</v>
          </cell>
          <cell r="R1138">
            <v>0.2</v>
          </cell>
        </row>
        <row r="1139">
          <cell r="D1139" t="str">
            <v>modeling risk trading books</v>
          </cell>
          <cell r="I1139" t="str">
            <v>DNB SREP 2013/14</v>
          </cell>
          <cell r="K1139" t="str">
            <v>Less urgent</v>
          </cell>
          <cell r="L1139" t="str">
            <v>Must be positive</v>
          </cell>
          <cell r="M1139">
            <v>-100000000000</v>
          </cell>
          <cell r="N1139">
            <v>-1E-8</v>
          </cell>
          <cell r="O1139">
            <v>0</v>
          </cell>
          <cell r="P1139">
            <v>0</v>
          </cell>
          <cell r="R1139">
            <v>0.2</v>
          </cell>
        </row>
        <row r="1140">
          <cell r="D1140" t="str">
            <v>stress testing governance</v>
          </cell>
          <cell r="I1140" t="str">
            <v>DNB SREP 2013/14</v>
          </cell>
          <cell r="K1140" t="str">
            <v>Less urgent</v>
          </cell>
          <cell r="L1140" t="str">
            <v>Must be positive</v>
          </cell>
          <cell r="M1140">
            <v>-100000000000</v>
          </cell>
          <cell r="N1140">
            <v>-1E-8</v>
          </cell>
          <cell r="O1140">
            <v>0</v>
          </cell>
          <cell r="P1140">
            <v>0</v>
          </cell>
          <cell r="R1140">
            <v>0.2</v>
          </cell>
        </row>
        <row r="1141">
          <cell r="E1141" t="str">
            <v>include stress scenario 3</v>
          </cell>
          <cell r="I1141">
            <v>0</v>
          </cell>
          <cell r="R1141">
            <v>0.2</v>
          </cell>
        </row>
        <row r="1142">
          <cell r="F1142" t="str">
            <v>total tier ratio DNB</v>
          </cell>
          <cell r="I1142" t="str">
            <v>DNB SREP 2012: (EC+add-on)/RWA</v>
          </cell>
        </row>
        <row r="1143">
          <cell r="F1143" t="str">
            <v>required ratio in stress scenario 4</v>
          </cell>
          <cell r="I1143">
            <v>0</v>
          </cell>
        </row>
        <row r="1144">
          <cell r="E1144" t="str">
            <v>include stress scenario 4</v>
          </cell>
        </row>
        <row r="1145">
          <cell r="D1145" t="str">
            <v>include stress scenario</v>
          </cell>
        </row>
        <row r="1146">
          <cell r="C1146" t="str">
            <v>Total regulatory add-on</v>
          </cell>
          <cell r="J1146" t="str">
            <v>Bank; Total regulatory add-on</v>
          </cell>
          <cell r="R1146">
            <v>0.2</v>
          </cell>
        </row>
        <row r="1147">
          <cell r="C1147" t="str">
            <v>idem as % of RWA</v>
          </cell>
          <cell r="J1147" t="str">
            <v>Bank; idem as % of RWA</v>
          </cell>
          <cell r="R1147">
            <v>0.2</v>
          </cell>
        </row>
        <row r="1148">
          <cell r="C1148" t="str">
            <v>SREP capital (Pillar 2 requirement)</v>
          </cell>
          <cell r="J1148" t="str">
            <v>Bank; SREP capital (Pillar 2 requirement)</v>
          </cell>
          <cell r="R1148">
            <v>0.2</v>
          </cell>
        </row>
        <row r="1149">
          <cell r="C1149" t="str">
            <v>Required total capital, based on Pillar 1</v>
          </cell>
          <cell r="I1149">
            <v>0.08</v>
          </cell>
          <cell r="S1149">
            <v>15941.149520000001</v>
          </cell>
          <cell r="T1149">
            <v>17589.47408</v>
          </cell>
          <cell r="U1149">
            <v>19180.88</v>
          </cell>
          <cell r="V1149">
            <v>19126.84448</v>
          </cell>
          <cell r="W1149">
            <v>19453.906800000001</v>
          </cell>
          <cell r="X1149">
            <v>20380.711120000004</v>
          </cell>
          <cell r="Y1149">
            <v>20245.359920000003</v>
          </cell>
          <cell r="Z1149">
            <v>20598.658639999998</v>
          </cell>
        </row>
        <row r="1150">
          <cell r="C1150" t="str">
            <v>Required CET1 ratio</v>
          </cell>
          <cell r="I1150" t="str">
            <v>DNB SREP letter</v>
          </cell>
        </row>
        <row r="1151">
          <cell r="C1151" t="str">
            <v>Required total capital ratio</v>
          </cell>
          <cell r="I1151" t="str">
            <v>DNB SREP letter</v>
          </cell>
        </row>
        <row r="1152">
          <cell r="C1152" t="str">
            <v>Required total capital, based on SREP letter</v>
          </cell>
          <cell r="I1152">
            <v>0.08</v>
          </cell>
        </row>
        <row r="1153">
          <cell r="C1153" t="str">
            <v>SREP adequacy ratio</v>
          </cell>
          <cell r="I1153">
            <v>1</v>
          </cell>
          <cell r="J1153" t="str">
            <v>Bank; SREP adequacy ratio</v>
          </cell>
          <cell r="R1153">
            <v>0.2</v>
          </cell>
        </row>
        <row r="1154">
          <cell r="D1154" t="str">
            <v>IFRS Equity, ING Bank</v>
          </cell>
          <cell r="J1154" t="str">
            <v>Bank; IFRS Equity, ING Bank</v>
          </cell>
          <cell r="K1154" t="str">
            <v>Less urgent</v>
          </cell>
          <cell r="L1154" t="str">
            <v>No restriction</v>
          </cell>
          <cell r="M1154">
            <v>-100000000000</v>
          </cell>
          <cell r="N1154">
            <v>-100000000000</v>
          </cell>
          <cell r="O1154">
            <v>0</v>
          </cell>
          <cell r="P1154">
            <v>0</v>
          </cell>
          <cell r="R1154">
            <v>0.2</v>
          </cell>
        </row>
        <row r="1155">
          <cell r="D1155" t="str">
            <v>minorities</v>
          </cell>
          <cell r="J1155" t="str">
            <v>Bank; minorities</v>
          </cell>
          <cell r="K1155" t="str">
            <v>Less urgent</v>
          </cell>
          <cell r="L1155" t="str">
            <v>No restriction</v>
          </cell>
          <cell r="M1155">
            <v>-100000000000</v>
          </cell>
          <cell r="N1155">
            <v>-100000000000</v>
          </cell>
          <cell r="O1155">
            <v>0</v>
          </cell>
          <cell r="P1155">
            <v>0</v>
          </cell>
          <cell r="R1155">
            <v>0.2</v>
          </cell>
        </row>
        <row r="1156">
          <cell r="D1156" t="str">
            <v>IFRS adjustments</v>
          </cell>
          <cell r="J1156" t="str">
            <v>Bank; IFRS adjustments</v>
          </cell>
          <cell r="K1156" t="str">
            <v>Less urgent</v>
          </cell>
          <cell r="L1156" t="str">
            <v>No restriction</v>
          </cell>
          <cell r="M1156">
            <v>-100000000000</v>
          </cell>
          <cell r="N1156">
            <v>-100000000000</v>
          </cell>
          <cell r="O1156">
            <v>0</v>
          </cell>
          <cell r="P1156">
            <v>0</v>
          </cell>
          <cell r="R1156">
            <v>0.2</v>
          </cell>
        </row>
        <row r="1157">
          <cell r="D1157" t="str">
            <v>difference Expected Loss -/- Loan Loss Provisions</v>
          </cell>
          <cell r="I1157" t="str">
            <v>no longer deducted as of 2008Q3</v>
          </cell>
          <cell r="J1157" t="str">
            <v>Bank; difference Expected Loss -/- Loan Loss Provisions</v>
          </cell>
          <cell r="K1157" t="str">
            <v>Less urgent</v>
          </cell>
          <cell r="L1157" t="str">
            <v>No restriction</v>
          </cell>
          <cell r="M1157">
            <v>-100000000000</v>
          </cell>
          <cell r="N1157">
            <v>-100000000000</v>
          </cell>
          <cell r="O1157">
            <v>0</v>
          </cell>
          <cell r="P1157">
            <v>0</v>
          </cell>
          <cell r="R1157">
            <v>0.2</v>
          </cell>
        </row>
        <row r="1158">
          <cell r="D1158" t="str">
            <v>Government securities</v>
          </cell>
          <cell r="J1158" t="str">
            <v>Bank; Government securities</v>
          </cell>
          <cell r="R1158">
            <v>0.2</v>
          </cell>
        </row>
        <row r="1159">
          <cell r="D1159" t="str">
            <v>Hybrid capital</v>
          </cell>
          <cell r="J1159" t="str">
            <v>Bank; Hybrid capital</v>
          </cell>
          <cell r="R1159">
            <v>0.2</v>
          </cell>
        </row>
        <row r="1160">
          <cell r="D1160" t="str">
            <v>Additional from acqdiv</v>
          </cell>
          <cell r="J1160" t="str">
            <v>Bank; Additional from acqdiv</v>
          </cell>
          <cell r="K1160" t="str">
            <v>Less urgent</v>
          </cell>
          <cell r="L1160" t="str">
            <v>Must be positive</v>
          </cell>
          <cell r="M1160">
            <v>-100000000000</v>
          </cell>
          <cell r="N1160">
            <v>-1E-8</v>
          </cell>
          <cell r="O1160">
            <v>0</v>
          </cell>
          <cell r="P1160">
            <v>0</v>
          </cell>
          <cell r="R1160">
            <v>0.2</v>
          </cell>
        </row>
        <row r="1161">
          <cell r="C1161" t="str">
            <v>Total Available Financial Resources</v>
          </cell>
          <cell r="I1161" t="str">
            <v>in use as of 31/12/2007</v>
          </cell>
          <cell r="J1161" t="str">
            <v>Bank; Total Available Financial Resources</v>
          </cell>
          <cell r="R1161">
            <v>0.2</v>
          </cell>
        </row>
        <row r="1163">
          <cell r="C1163" t="str">
            <v>90% of BIS capital</v>
          </cell>
          <cell r="I1163">
            <v>0.9</v>
          </cell>
          <cell r="S1163">
            <v>18611.100000000002</v>
          </cell>
          <cell r="T1163">
            <v>21273.3</v>
          </cell>
          <cell r="U1163">
            <v>22597.200000000001</v>
          </cell>
          <cell r="V1163">
            <v>22400.100000000002</v>
          </cell>
          <cell r="W1163">
            <v>23139.9</v>
          </cell>
          <cell r="X1163">
            <v>23094</v>
          </cell>
          <cell r="Y1163">
            <v>23366.7</v>
          </cell>
          <cell r="Z1163">
            <v>23871.600000000002</v>
          </cell>
        </row>
        <row r="1164">
          <cell r="R1164">
            <v>0.2</v>
          </cell>
        </row>
        <row r="1165">
          <cell r="C1165" t="str">
            <v>AFR/EC ratio</v>
          </cell>
          <cell r="I1165">
            <v>1</v>
          </cell>
          <cell r="J1165" t="str">
            <v>Bank; AFR/EC ratio</v>
          </cell>
          <cell r="K1165" t="str">
            <v>Less urgent</v>
          </cell>
          <cell r="L1165" t="str">
            <v>No restriction</v>
          </cell>
          <cell r="M1165">
            <v>-100000000000</v>
          </cell>
          <cell r="N1165">
            <v>-100000000000</v>
          </cell>
          <cell r="O1165">
            <v>0</v>
          </cell>
          <cell r="P1165">
            <v>0</v>
          </cell>
          <cell r="R1165">
            <v>0.2</v>
          </cell>
          <cell r="W1165">
            <v>0.82605332506252716</v>
          </cell>
        </row>
        <row r="1166">
          <cell r="C1166" t="str">
            <v>Core Tier 1/EC ratio (CT1/EC)</v>
          </cell>
          <cell r="J1166" t="str">
            <v>Bank; Core Tier 1/EC ratio (CT1/EC)</v>
          </cell>
          <cell r="K1166" t="str">
            <v>Less urgent</v>
          </cell>
          <cell r="L1166" t="str">
            <v>No restriction</v>
          </cell>
          <cell r="M1166">
            <v>-100000000000</v>
          </cell>
          <cell r="N1166">
            <v>-100000000000</v>
          </cell>
          <cell r="O1166">
            <v>0</v>
          </cell>
          <cell r="P1166">
            <v>0</v>
          </cell>
          <cell r="R1166">
            <v>0.2</v>
          </cell>
          <cell r="W1166">
            <v>0.91322119562580739</v>
          </cell>
        </row>
        <row r="1167">
          <cell r="K1167" t="str">
            <v>Less urgent</v>
          </cell>
          <cell r="L1167" t="str">
            <v>No restriction</v>
          </cell>
          <cell r="M1167">
            <v>-100000000000</v>
          </cell>
          <cell r="N1167">
            <v>-100000000000</v>
          </cell>
          <cell r="O1167">
            <v>0</v>
          </cell>
          <cell r="P1167">
            <v>0</v>
          </cell>
          <cell r="R1167">
            <v>0.2</v>
          </cell>
        </row>
        <row r="1168">
          <cell r="A1168" t="str">
            <v>I</v>
          </cell>
          <cell r="B1168" t="str">
            <v>INSURANCE</v>
          </cell>
          <cell r="K1168" t="str">
            <v>Less urgent</v>
          </cell>
          <cell r="L1168" t="str">
            <v>No restriction</v>
          </cell>
          <cell r="M1168">
            <v>-100000000000</v>
          </cell>
          <cell r="N1168">
            <v>-100000000000</v>
          </cell>
          <cell r="O1168">
            <v>0</v>
          </cell>
          <cell r="P1168">
            <v>0</v>
          </cell>
          <cell r="R1168">
            <v>0.2</v>
          </cell>
        </row>
        <row r="1169">
          <cell r="E1169" t="str">
            <v>Market Risk</v>
          </cell>
          <cell r="I1169" t="str">
            <v>EC reports CIRM, table 1</v>
          </cell>
          <cell r="J1169" t="str">
            <v>Insurance; Market Risk</v>
          </cell>
          <cell r="K1169" t="str">
            <v>Less urgent</v>
          </cell>
          <cell r="L1169" t="str">
            <v>Must be positive</v>
          </cell>
          <cell r="M1169">
            <v>-100000000000</v>
          </cell>
          <cell r="N1169">
            <v>-1E-8</v>
          </cell>
          <cell r="O1169">
            <v>0</v>
          </cell>
          <cell r="P1169">
            <v>0</v>
          </cell>
          <cell r="R1169">
            <v>0.2</v>
          </cell>
        </row>
        <row r="1170">
          <cell r="E1170" t="str">
            <v>Insurance Risk</v>
          </cell>
          <cell r="I1170" t="str">
            <v>EC reports CIRM, table 1</v>
          </cell>
          <cell r="J1170" t="str">
            <v>Insurance; Insurance Risk</v>
          </cell>
          <cell r="K1170" t="str">
            <v>Less urgent</v>
          </cell>
          <cell r="L1170" t="str">
            <v>Must be positive</v>
          </cell>
          <cell r="M1170">
            <v>-100000000000</v>
          </cell>
          <cell r="N1170">
            <v>-1E-8</v>
          </cell>
          <cell r="O1170">
            <v>0</v>
          </cell>
          <cell r="P1170">
            <v>0</v>
          </cell>
          <cell r="R1170">
            <v>0.2</v>
          </cell>
        </row>
        <row r="1171">
          <cell r="E1171" t="str">
            <v>Credit &amp; Transfer Risk</v>
          </cell>
          <cell r="I1171" t="str">
            <v>EC reports CIRM, table 1</v>
          </cell>
          <cell r="J1171" t="str">
            <v>Insurance; Credit &amp; Transfer Risk</v>
          </cell>
          <cell r="K1171" t="str">
            <v>Less urgent</v>
          </cell>
          <cell r="L1171" t="str">
            <v>Must be positive</v>
          </cell>
          <cell r="M1171">
            <v>-100000000000</v>
          </cell>
          <cell r="N1171">
            <v>-1E-8</v>
          </cell>
          <cell r="O1171">
            <v>0</v>
          </cell>
          <cell r="P1171">
            <v>0</v>
          </cell>
          <cell r="R1171">
            <v>0.2</v>
          </cell>
        </row>
        <row r="1172">
          <cell r="E1172" t="str">
            <v>Business Risk</v>
          </cell>
          <cell r="I1172" t="str">
            <v>EC reports CIRM, table 1</v>
          </cell>
          <cell r="J1172" t="str">
            <v>Insurance; Business Risk</v>
          </cell>
          <cell r="K1172" t="str">
            <v>Less urgent</v>
          </cell>
          <cell r="L1172" t="str">
            <v>Must be positive</v>
          </cell>
          <cell r="M1172">
            <v>-100000000000</v>
          </cell>
          <cell r="N1172">
            <v>-1E-8</v>
          </cell>
          <cell r="O1172">
            <v>0</v>
          </cell>
          <cell r="P1172">
            <v>0</v>
          </cell>
          <cell r="R1172">
            <v>0.2</v>
          </cell>
        </row>
        <row r="1173">
          <cell r="E1173" t="str">
            <v>Operational Risk</v>
          </cell>
          <cell r="I1173" t="str">
            <v>EC reports CIRM, table 1</v>
          </cell>
          <cell r="J1173" t="str">
            <v>Insurance; Operational Risk</v>
          </cell>
          <cell r="K1173" t="str">
            <v>Less urgent</v>
          </cell>
          <cell r="L1173" t="str">
            <v>Must be positive</v>
          </cell>
          <cell r="M1173">
            <v>-100000000000</v>
          </cell>
          <cell r="N1173">
            <v>-1E-8</v>
          </cell>
          <cell r="O1173">
            <v>0</v>
          </cell>
          <cell r="P1173">
            <v>0</v>
          </cell>
          <cell r="R1173">
            <v>0.2</v>
          </cell>
        </row>
        <row r="1174">
          <cell r="E1174" t="str">
            <v>Unmodeled Business</v>
          </cell>
          <cell r="I1174" t="str">
            <v>EC reports CIRM, table 1</v>
          </cell>
          <cell r="J1174" t="str">
            <v>Insurance; Unmodeled Business</v>
          </cell>
          <cell r="K1174" t="str">
            <v>Less urgent</v>
          </cell>
          <cell r="L1174" t="str">
            <v>Must be positive</v>
          </cell>
          <cell r="M1174">
            <v>-100000000000</v>
          </cell>
          <cell r="N1174">
            <v>-1E-8</v>
          </cell>
          <cell r="O1174">
            <v>0</v>
          </cell>
          <cell r="P1174">
            <v>0</v>
          </cell>
          <cell r="R1174">
            <v>0.2</v>
          </cell>
        </row>
        <row r="1175">
          <cell r="D1175" t="str">
            <v>Total Economic Capital Insurance</v>
          </cell>
          <cell r="J1175" t="str">
            <v>Insurance; Total Economic Capital Insurance</v>
          </cell>
          <cell r="K1175" t="str">
            <v>Less urgent</v>
          </cell>
          <cell r="L1175" t="str">
            <v>No restriction</v>
          </cell>
          <cell r="M1175">
            <v>-100000000000</v>
          </cell>
          <cell r="N1175">
            <v>-100000000000</v>
          </cell>
          <cell r="O1175">
            <v>0</v>
          </cell>
          <cell r="P1175">
            <v>0</v>
          </cell>
          <cell r="R1175">
            <v>0.2</v>
          </cell>
        </row>
        <row r="1176">
          <cell r="D1176" t="str">
            <v>Non Insurance/ non modeled Entities</v>
          </cell>
          <cell r="I1176" t="str">
            <v>EC reports CIRM, free surplus</v>
          </cell>
          <cell r="J1176" t="str">
            <v>Insurance; Non Insurance/ non modeled Entities</v>
          </cell>
          <cell r="K1176" t="str">
            <v>Less urgent</v>
          </cell>
          <cell r="L1176" t="str">
            <v>Must be positive</v>
          </cell>
          <cell r="M1176">
            <v>-100000000000</v>
          </cell>
          <cell r="N1176">
            <v>-1E-8</v>
          </cell>
          <cell r="O1176">
            <v>0</v>
          </cell>
          <cell r="P1176">
            <v>0</v>
          </cell>
          <cell r="R1176">
            <v>0.2</v>
          </cell>
        </row>
        <row r="1177">
          <cell r="D1177" t="str">
            <v>EC on Free Assets</v>
          </cell>
          <cell r="I1177" t="str">
            <v>EC reports CIRM, free surplus</v>
          </cell>
          <cell r="J1177" t="str">
            <v>Insurance; EC on Free Assets</v>
          </cell>
          <cell r="K1177" t="str">
            <v>Less urgent</v>
          </cell>
          <cell r="L1177" t="str">
            <v>Must be negative</v>
          </cell>
          <cell r="M1177">
            <v>1E-8</v>
          </cell>
          <cell r="N1177">
            <v>100000000000</v>
          </cell>
          <cell r="O1177">
            <v>0</v>
          </cell>
          <cell r="P1177">
            <v>0</v>
          </cell>
          <cell r="R1177">
            <v>0.2</v>
          </cell>
        </row>
        <row r="1178">
          <cell r="D1178" t="str">
            <v>EC - Employee Pensions</v>
          </cell>
          <cell r="I1178" t="str">
            <v>EC reports CIRM, free surplus</v>
          </cell>
          <cell r="J1178" t="str">
            <v>Insurance; EC - Employee Pensions</v>
          </cell>
          <cell r="K1178" t="str">
            <v>Less urgent</v>
          </cell>
          <cell r="L1178" t="str">
            <v>Must be positive</v>
          </cell>
          <cell r="M1178">
            <v>-100000000000</v>
          </cell>
          <cell r="N1178">
            <v>-1E-8</v>
          </cell>
          <cell r="O1178">
            <v>0</v>
          </cell>
          <cell r="P1178">
            <v>0</v>
          </cell>
          <cell r="R1178">
            <v>0.2</v>
          </cell>
        </row>
        <row r="1179">
          <cell r="D1179" t="str">
            <v>Additional from acqdiv</v>
          </cell>
          <cell r="J1179" t="str">
            <v>Insurance; Additional from acqdiv</v>
          </cell>
          <cell r="K1179" t="str">
            <v>Less urgent</v>
          </cell>
          <cell r="L1179" t="str">
            <v>Must be positive</v>
          </cell>
          <cell r="M1179">
            <v>-100000000000</v>
          </cell>
          <cell r="N1179">
            <v>-1E-8</v>
          </cell>
          <cell r="O1179">
            <v>0</v>
          </cell>
          <cell r="P1179">
            <v>0</v>
          </cell>
          <cell r="R1179">
            <v>0.2</v>
          </cell>
        </row>
        <row r="1180">
          <cell r="C1180" t="str">
            <v>Total Required Economic Capital</v>
          </cell>
          <cell r="I1180" t="str">
            <v>EC reports CIRM, free surplus</v>
          </cell>
          <cell r="J1180" t="str">
            <v>Insurance; Total Required Economic Capital</v>
          </cell>
          <cell r="K1180" t="str">
            <v>Less urgent</v>
          </cell>
          <cell r="L1180" t="str">
            <v>No restriction</v>
          </cell>
          <cell r="M1180">
            <v>-100000000000</v>
          </cell>
          <cell r="N1180">
            <v>-100000000000</v>
          </cell>
          <cell r="O1180">
            <v>0</v>
          </cell>
          <cell r="P1180">
            <v>0</v>
          </cell>
          <cell r="R1180">
            <v>0.2</v>
          </cell>
        </row>
        <row r="1181">
          <cell r="D1181" t="str">
            <v>Shareholders Equity, ING Insurance</v>
          </cell>
          <cell r="J1181" t="str">
            <v>Insurance; Shareholders Equity, ING Insurance</v>
          </cell>
          <cell r="K1181" t="str">
            <v>Less urgent</v>
          </cell>
          <cell r="L1181" t="str">
            <v>Must be positive</v>
          </cell>
          <cell r="M1181">
            <v>-100000000000</v>
          </cell>
          <cell r="N1181">
            <v>-1E-8</v>
          </cell>
          <cell r="O1181">
            <v>0</v>
          </cell>
          <cell r="P1181">
            <v>0</v>
          </cell>
          <cell r="R1181">
            <v>0.2</v>
          </cell>
        </row>
        <row r="1182">
          <cell r="D1182" t="str">
            <v>Government securities</v>
          </cell>
          <cell r="J1182" t="str">
            <v>Insurance; Government securities</v>
          </cell>
          <cell r="K1182" t="str">
            <v>Less urgent</v>
          </cell>
          <cell r="L1182" t="str">
            <v>Must be positive</v>
          </cell>
          <cell r="M1182">
            <v>-100000000000</v>
          </cell>
          <cell r="N1182">
            <v>-1E-8</v>
          </cell>
          <cell r="O1182">
            <v>0</v>
          </cell>
          <cell r="P1182">
            <v>0</v>
          </cell>
          <cell r="R1182">
            <v>0.2</v>
          </cell>
        </row>
        <row r="1183">
          <cell r="D1183" t="str">
            <v>Disregard DTL/DTA on IFRS basis</v>
          </cell>
          <cell r="I1183" t="str">
            <v>EC reports CIRM, free surplus</v>
          </cell>
          <cell r="J1183" t="str">
            <v>Insurance; Disregard DTL/DTA on IFRS basis</v>
          </cell>
          <cell r="K1183" t="str">
            <v>Less urgent</v>
          </cell>
          <cell r="L1183" t="str">
            <v>Must be positive</v>
          </cell>
          <cell r="M1183">
            <v>-100000000000</v>
          </cell>
          <cell r="N1183">
            <v>-1E-8</v>
          </cell>
          <cell r="O1183">
            <v>0</v>
          </cell>
          <cell r="P1183">
            <v>0</v>
          </cell>
          <cell r="R1183">
            <v>0.2</v>
          </cell>
        </row>
        <row r="1184">
          <cell r="D1184" t="str">
            <v>Subordinated Debt</v>
          </cell>
          <cell r="I1184" t="str">
            <v>EC reports CIRM, free surplus</v>
          </cell>
          <cell r="J1184" t="str">
            <v>Insurance; Subordinated Debt</v>
          </cell>
          <cell r="K1184" t="str">
            <v>Less urgent</v>
          </cell>
          <cell r="L1184" t="str">
            <v>Must be positive</v>
          </cell>
          <cell r="M1184">
            <v>-100000000000</v>
          </cell>
          <cell r="N1184">
            <v>-1E-8</v>
          </cell>
          <cell r="O1184">
            <v>0</v>
          </cell>
          <cell r="P1184">
            <v>0</v>
          </cell>
          <cell r="R1184">
            <v>0.2</v>
          </cell>
        </row>
        <row r="1185">
          <cell r="D1185" t="str">
            <v>MtM adjustment (after tax)</v>
          </cell>
          <cell r="J1185" t="str">
            <v>Insurance; MtM adjustment (after tax)</v>
          </cell>
          <cell r="K1185" t="str">
            <v>Less urgent</v>
          </cell>
          <cell r="L1185" t="str">
            <v>Probably positive</v>
          </cell>
          <cell r="M1185">
            <v>-100000000000</v>
          </cell>
          <cell r="N1185">
            <v>-100000000000</v>
          </cell>
          <cell r="O1185">
            <v>-100000000000</v>
          </cell>
          <cell r="P1185">
            <v>0</v>
          </cell>
          <cell r="R1185">
            <v>0.2</v>
          </cell>
        </row>
        <row r="1186">
          <cell r="D1186" t="str">
            <v>Remove Deferred Tax Liability</v>
          </cell>
          <cell r="J1186" t="str">
            <v>Insurance; Remove Deferred Tax Liability</v>
          </cell>
          <cell r="K1186" t="str">
            <v>Less urgent</v>
          </cell>
          <cell r="L1186" t="str">
            <v>Probably positive</v>
          </cell>
          <cell r="M1186">
            <v>-100000000000</v>
          </cell>
          <cell r="N1186">
            <v>-100000000000</v>
          </cell>
          <cell r="O1186">
            <v>-100000000000</v>
          </cell>
          <cell r="P1186">
            <v>0</v>
          </cell>
          <cell r="R1186">
            <v>0.2</v>
          </cell>
        </row>
        <row r="1187">
          <cell r="D1187" t="str">
            <v>Fair Value adjustment</v>
          </cell>
          <cell r="I1187" t="str">
            <v>EC reports CIRM, free surplus</v>
          </cell>
          <cell r="J1187" t="str">
            <v>Insurance; Fair Value adjustment</v>
          </cell>
          <cell r="K1187" t="str">
            <v>Less urgent</v>
          </cell>
          <cell r="L1187" t="str">
            <v>Probably positive</v>
          </cell>
          <cell r="M1187">
            <v>-100000000000</v>
          </cell>
          <cell r="N1187">
            <v>-100000000000</v>
          </cell>
          <cell r="O1187">
            <v>-100000000000</v>
          </cell>
          <cell r="P1187">
            <v>0</v>
          </cell>
          <cell r="R1187">
            <v>0.2</v>
          </cell>
        </row>
        <row r="1188">
          <cell r="D1188" t="str">
            <v>Adjustment for illiquidity</v>
          </cell>
          <cell r="I1188" t="str">
            <v>EC reports CIRM, free surplus</v>
          </cell>
          <cell r="J1188" t="str">
            <v>Insurance; Adjustment for illiquidity</v>
          </cell>
          <cell r="K1188" t="str">
            <v>Less urgent</v>
          </cell>
          <cell r="L1188" t="str">
            <v>Probably positive</v>
          </cell>
          <cell r="M1188">
            <v>-100000000000</v>
          </cell>
          <cell r="N1188">
            <v>-100000000000</v>
          </cell>
          <cell r="O1188">
            <v>-100000000000</v>
          </cell>
          <cell r="P1188">
            <v>0</v>
          </cell>
          <cell r="R1188">
            <v>0.2</v>
          </cell>
        </row>
        <row r="1189">
          <cell r="D1189" t="str">
            <v>Additional from acqdiv</v>
          </cell>
          <cell r="J1189" t="str">
            <v>Insurance; Additional from acqdiv</v>
          </cell>
          <cell r="K1189" t="str">
            <v>Less urgent</v>
          </cell>
          <cell r="L1189" t="str">
            <v>No restriction</v>
          </cell>
          <cell r="M1189">
            <v>-100000000000</v>
          </cell>
          <cell r="N1189">
            <v>-100000000000</v>
          </cell>
          <cell r="O1189">
            <v>0</v>
          </cell>
          <cell r="P1189">
            <v>0</v>
          </cell>
          <cell r="R1189">
            <v>0.2</v>
          </cell>
        </row>
        <row r="1190">
          <cell r="D1190" t="str">
            <v>reconciliation with CIRM report</v>
          </cell>
          <cell r="J1190" t="str">
            <v>Insurance; reconciliation with CIRM report</v>
          </cell>
          <cell r="K1190" t="str">
            <v>Less urgent</v>
          </cell>
          <cell r="L1190" t="str">
            <v>No restriction</v>
          </cell>
          <cell r="M1190">
            <v>-100000000000</v>
          </cell>
          <cell r="N1190">
            <v>-100000000000</v>
          </cell>
          <cell r="O1190">
            <v>0</v>
          </cell>
          <cell r="P1190">
            <v>0</v>
          </cell>
          <cell r="R1190">
            <v>0.2</v>
          </cell>
        </row>
        <row r="1191">
          <cell r="C1191" t="str">
            <v>Total Available Financial Resources</v>
          </cell>
          <cell r="I1191" t="str">
            <v>EC reports CIRM, free surplus</v>
          </cell>
          <cell r="J1191" t="str">
            <v>Insurance; Total Available Financial Resources</v>
          </cell>
          <cell r="K1191" t="str">
            <v>Less urgent</v>
          </cell>
          <cell r="L1191" t="str">
            <v>No restriction</v>
          </cell>
          <cell r="M1191">
            <v>-100000000000</v>
          </cell>
          <cell r="N1191">
            <v>-100000000000</v>
          </cell>
          <cell r="O1191">
            <v>0</v>
          </cell>
          <cell r="P1191">
            <v>0</v>
          </cell>
          <cell r="R1191">
            <v>0.2</v>
          </cell>
        </row>
        <row r="1192">
          <cell r="K1192" t="str">
            <v>Less urgent</v>
          </cell>
          <cell r="L1192" t="str">
            <v>No restriction</v>
          </cell>
          <cell r="M1192">
            <v>-100000000000</v>
          </cell>
          <cell r="N1192">
            <v>-100000000000</v>
          </cell>
          <cell r="O1192">
            <v>0</v>
          </cell>
          <cell r="P1192">
            <v>0</v>
          </cell>
          <cell r="R1192">
            <v>0.2</v>
          </cell>
        </row>
        <row r="1193">
          <cell r="C1193" t="str">
            <v>AFR/EC ratio</v>
          </cell>
          <cell r="I1193">
            <v>1</v>
          </cell>
          <cell r="J1193" t="str">
            <v>Insurance; AFR/EC ratio</v>
          </cell>
          <cell r="K1193" t="str">
            <v>Less urgent</v>
          </cell>
          <cell r="L1193" t="str">
            <v>No restriction</v>
          </cell>
          <cell r="M1193">
            <v>-100000000000</v>
          </cell>
          <cell r="N1193">
            <v>-100000000000</v>
          </cell>
          <cell r="O1193">
            <v>0</v>
          </cell>
          <cell r="P1193">
            <v>0</v>
          </cell>
          <cell r="R1193">
            <v>0.2</v>
          </cell>
        </row>
        <row r="1194">
          <cell r="C1194" t="str">
            <v>AFR - EC surplus</v>
          </cell>
          <cell r="J1194" t="str">
            <v>Insurance; AFR - EC surplus</v>
          </cell>
          <cell r="K1194" t="str">
            <v>Less urgent</v>
          </cell>
          <cell r="L1194" t="str">
            <v>No restriction</v>
          </cell>
          <cell r="M1194">
            <v>-100000000000</v>
          </cell>
          <cell r="N1194">
            <v>-100000000000</v>
          </cell>
          <cell r="O1194">
            <v>0</v>
          </cell>
          <cell r="P1194">
            <v>0</v>
          </cell>
          <cell r="R1194">
            <v>0.2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</row>
        <row r="1195">
          <cell r="K1195" t="str">
            <v>Less urgent</v>
          </cell>
          <cell r="L1195" t="str">
            <v>No restriction</v>
          </cell>
          <cell r="M1195">
            <v>-100000000000</v>
          </cell>
          <cell r="N1195">
            <v>-100000000000</v>
          </cell>
          <cell r="O1195">
            <v>0</v>
          </cell>
          <cell r="P1195">
            <v>0</v>
          </cell>
          <cell r="R1195">
            <v>0.2</v>
          </cell>
        </row>
        <row r="1196">
          <cell r="A1196" t="str">
            <v>G</v>
          </cell>
          <cell r="B1196" t="str">
            <v>GROUP</v>
          </cell>
          <cell r="K1196" t="str">
            <v>Less urgent</v>
          </cell>
          <cell r="L1196" t="str">
            <v>No restriction</v>
          </cell>
          <cell r="M1196">
            <v>-100000000000</v>
          </cell>
          <cell r="N1196">
            <v>-100000000000</v>
          </cell>
          <cell r="O1196">
            <v>0</v>
          </cell>
          <cell r="P1196">
            <v>0</v>
          </cell>
          <cell r="R1196">
            <v>0.2</v>
          </cell>
        </row>
        <row r="1197">
          <cell r="E1197" t="str">
            <v>EC Bank</v>
          </cell>
          <cell r="J1197" t="str">
            <v>Group; EC Bank</v>
          </cell>
          <cell r="K1197" t="str">
            <v>Less urgent</v>
          </cell>
          <cell r="L1197" t="str">
            <v>No restriction</v>
          </cell>
          <cell r="M1197">
            <v>-100000000000</v>
          </cell>
          <cell r="N1197">
            <v>-100000000000</v>
          </cell>
          <cell r="O1197">
            <v>0</v>
          </cell>
          <cell r="P1197">
            <v>0</v>
          </cell>
          <cell r="R1197">
            <v>0.2</v>
          </cell>
        </row>
        <row r="1198">
          <cell r="E1198" t="str">
            <v>EC Insurance</v>
          </cell>
          <cell r="J1198" t="str">
            <v>Group; EC Insurance</v>
          </cell>
          <cell r="K1198" t="str">
            <v>Less urgent</v>
          </cell>
          <cell r="L1198" t="str">
            <v>No restriction</v>
          </cell>
          <cell r="M1198">
            <v>-100000000000</v>
          </cell>
          <cell r="N1198">
            <v>-100000000000</v>
          </cell>
          <cell r="O1198">
            <v>0</v>
          </cell>
          <cell r="P1198">
            <v>0</v>
          </cell>
          <cell r="R1198">
            <v>0.2</v>
          </cell>
        </row>
        <row r="1199">
          <cell r="C1199" t="str">
            <v>diversification effect</v>
          </cell>
          <cell r="I1199" t="str">
            <v>[Targets] sheet</v>
          </cell>
          <cell r="J1199" t="str">
            <v xml:space="preserve">Group; </v>
          </cell>
          <cell r="K1199">
            <v>14</v>
          </cell>
          <cell r="L1199">
            <v>2</v>
          </cell>
          <cell r="M1199">
            <v>3</v>
          </cell>
          <cell r="N1199">
            <v>4</v>
          </cell>
          <cell r="R1199">
            <v>0.2</v>
          </cell>
        </row>
        <row r="1200">
          <cell r="E1200" t="str">
            <v>Diversification Bank/Insurance</v>
          </cell>
          <cell r="J1200" t="str">
            <v>Group; Diversification Bank/Insurance</v>
          </cell>
          <cell r="K1200" t="str">
            <v>Less urgent</v>
          </cell>
          <cell r="L1200" t="str">
            <v>No restriction</v>
          </cell>
          <cell r="M1200">
            <v>-100000000000</v>
          </cell>
          <cell r="N1200">
            <v>-100000000000</v>
          </cell>
          <cell r="O1200">
            <v>0</v>
          </cell>
          <cell r="P1200">
            <v>0</v>
          </cell>
          <cell r="R1200">
            <v>0.2</v>
          </cell>
        </row>
        <row r="1201">
          <cell r="D1201" t="str">
            <v>reconciliation with Annual Accounts</v>
          </cell>
          <cell r="J1201" t="str">
            <v xml:space="preserve">Group; </v>
          </cell>
          <cell r="K1201" t="str">
            <v>Less urgent</v>
          </cell>
          <cell r="L1201" t="str">
            <v>No restriction</v>
          </cell>
          <cell r="M1201">
            <v>-100000000000</v>
          </cell>
          <cell r="N1201">
            <v>-100000000000</v>
          </cell>
          <cell r="O1201">
            <v>0</v>
          </cell>
          <cell r="P1201">
            <v>0</v>
          </cell>
          <cell r="R1201">
            <v>0.2</v>
          </cell>
        </row>
        <row r="1202">
          <cell r="D1202" t="str">
            <v>EC Bank+Insurance</v>
          </cell>
          <cell r="J1202" t="str">
            <v>Group; EC Bank+Insurance</v>
          </cell>
          <cell r="K1202" t="str">
            <v>Less urgent</v>
          </cell>
          <cell r="L1202" t="str">
            <v>No restriction</v>
          </cell>
          <cell r="M1202">
            <v>-100000000000</v>
          </cell>
          <cell r="N1202">
            <v>-100000000000</v>
          </cell>
          <cell r="O1202">
            <v>0</v>
          </cell>
          <cell r="P1202">
            <v>0</v>
          </cell>
          <cell r="R1202">
            <v>0.2</v>
          </cell>
        </row>
        <row r="1203">
          <cell r="E1203" t="str">
            <v>EC employee pensions</v>
          </cell>
          <cell r="I1203" t="str">
            <v>EC reports CIRM, table 3</v>
          </cell>
          <cell r="J1203" t="str">
            <v>Group; EC employee pensions</v>
          </cell>
          <cell r="K1203" t="str">
            <v>Less urgent</v>
          </cell>
          <cell r="L1203" t="str">
            <v>Must be positive</v>
          </cell>
          <cell r="M1203">
            <v>-100000000000</v>
          </cell>
          <cell r="N1203">
            <v>-1E-8</v>
          </cell>
          <cell r="O1203">
            <v>0</v>
          </cell>
          <cell r="P1203">
            <v>0</v>
          </cell>
          <cell r="R1203">
            <v>0.2</v>
          </cell>
        </row>
        <row r="1204">
          <cell r="E1204" t="str">
            <v>EC ING Group unconsolidated</v>
          </cell>
          <cell r="I1204" t="str">
            <v>EC reports CIRM, table 3</v>
          </cell>
          <cell r="J1204" t="str">
            <v>Group; EC ING Group unconsolidated</v>
          </cell>
          <cell r="K1204" t="str">
            <v>Less urgent</v>
          </cell>
          <cell r="L1204" t="str">
            <v>Must be positive</v>
          </cell>
          <cell r="M1204">
            <v>-100000000000</v>
          </cell>
          <cell r="N1204">
            <v>-1E-8</v>
          </cell>
          <cell r="O1204">
            <v>0</v>
          </cell>
          <cell r="P1204">
            <v>0</v>
          </cell>
          <cell r="R1204">
            <v>0.2</v>
          </cell>
        </row>
        <row r="1205">
          <cell r="E1205" t="str">
            <v>Market risk on the assets backing ING Bank equity</v>
          </cell>
          <cell r="I1205" t="str">
            <v>EC reports CIRM, table 3</v>
          </cell>
          <cell r="J1205" t="str">
            <v>Group; Market risk on the assets backing ING Bank equity</v>
          </cell>
          <cell r="K1205" t="str">
            <v>Less urgent</v>
          </cell>
          <cell r="L1205" t="str">
            <v>Must be positive</v>
          </cell>
          <cell r="M1205">
            <v>-100000000000</v>
          </cell>
          <cell r="N1205">
            <v>-1E-8</v>
          </cell>
          <cell r="O1205">
            <v>0</v>
          </cell>
          <cell r="P1205">
            <v>0</v>
          </cell>
          <cell r="R1205">
            <v>0.2</v>
          </cell>
        </row>
        <row r="1206">
          <cell r="E1206" t="str">
            <v>Market risk on the assets backing Ing Insurance equity</v>
          </cell>
          <cell r="J1206" t="str">
            <v>Group; Market risk on the assets backing Ing Insurance equity</v>
          </cell>
          <cell r="K1206" t="str">
            <v>Less urgent</v>
          </cell>
          <cell r="L1206" t="str">
            <v>No restriction</v>
          </cell>
          <cell r="M1206">
            <v>-100000000000</v>
          </cell>
          <cell r="N1206">
            <v>-100000000000</v>
          </cell>
          <cell r="O1206">
            <v>0</v>
          </cell>
          <cell r="P1206">
            <v>0</v>
          </cell>
          <cell r="R1206">
            <v>0.2</v>
          </cell>
        </row>
        <row r="1207">
          <cell r="D1207" t="str">
            <v>EC Group</v>
          </cell>
          <cell r="J1207" t="str">
            <v>Group; EC Group</v>
          </cell>
          <cell r="K1207" t="str">
            <v>Less urgent</v>
          </cell>
          <cell r="L1207" t="str">
            <v>No restriction</v>
          </cell>
          <cell r="M1207">
            <v>-100000000000</v>
          </cell>
          <cell r="N1207">
            <v>-100000000000</v>
          </cell>
          <cell r="O1207">
            <v>0</v>
          </cell>
          <cell r="P1207">
            <v>0</v>
          </cell>
          <cell r="R1207">
            <v>0.2</v>
          </cell>
        </row>
        <row r="1208">
          <cell r="C1208" t="str">
            <v>Total Required Economic Capital</v>
          </cell>
          <cell r="J1208" t="str">
            <v>Group; Total Required Economic Capital</v>
          </cell>
          <cell r="K1208" t="str">
            <v>Less urgent</v>
          </cell>
          <cell r="L1208" t="str">
            <v>No restriction</v>
          </cell>
          <cell r="M1208">
            <v>-100000000000</v>
          </cell>
          <cell r="N1208">
            <v>-100000000000</v>
          </cell>
          <cell r="O1208">
            <v>0</v>
          </cell>
          <cell r="P1208">
            <v>0</v>
          </cell>
          <cell r="R1208">
            <v>0.2</v>
          </cell>
        </row>
        <row r="1209">
          <cell r="E1209" t="str">
            <v>AFR Bank</v>
          </cell>
          <cell r="J1209" t="str">
            <v>Group; AFR Bank</v>
          </cell>
          <cell r="K1209" t="str">
            <v>Less urgent</v>
          </cell>
          <cell r="L1209" t="str">
            <v>No restriction</v>
          </cell>
          <cell r="M1209">
            <v>-100000000000</v>
          </cell>
          <cell r="N1209">
            <v>-100000000000</v>
          </cell>
          <cell r="O1209">
            <v>0</v>
          </cell>
          <cell r="P1209">
            <v>0</v>
          </cell>
          <cell r="R1209">
            <v>0.2</v>
          </cell>
          <cell r="U1209">
            <v>16559</v>
          </cell>
          <cell r="V1209">
            <v>16846</v>
          </cell>
          <cell r="W1209">
            <v>17083</v>
          </cell>
          <cell r="X1209">
            <v>16674</v>
          </cell>
          <cell r="Y1209">
            <v>16907</v>
          </cell>
          <cell r="Z1209">
            <v>17760</v>
          </cell>
        </row>
        <row r="1210">
          <cell r="E1210" t="str">
            <v>AFR Insurance</v>
          </cell>
          <cell r="J1210" t="str">
            <v>Group; AFR Insurance</v>
          </cell>
          <cell r="K1210" t="str">
            <v>Less urgent</v>
          </cell>
          <cell r="L1210" t="str">
            <v>No restriction</v>
          </cell>
          <cell r="M1210">
            <v>-100000000000</v>
          </cell>
          <cell r="N1210">
            <v>-100000000000</v>
          </cell>
          <cell r="O1210">
            <v>0</v>
          </cell>
          <cell r="P1210">
            <v>0</v>
          </cell>
          <cell r="R1210">
            <v>0.2</v>
          </cell>
        </row>
        <row r="1211">
          <cell r="E1211" t="str">
            <v>-/- core debt</v>
          </cell>
          <cell r="J1211" t="str">
            <v>Group; -/- core debt</v>
          </cell>
          <cell r="K1211" t="str">
            <v>Less urgent</v>
          </cell>
          <cell r="L1211" t="str">
            <v>No restriction</v>
          </cell>
          <cell r="M1211">
            <v>-100000000000</v>
          </cell>
          <cell r="N1211">
            <v>-100000000000</v>
          </cell>
          <cell r="O1211">
            <v>0</v>
          </cell>
          <cell r="P1211">
            <v>0</v>
          </cell>
          <cell r="R1211">
            <v>0.2</v>
          </cell>
        </row>
        <row r="1212">
          <cell r="C1212" t="str">
            <v>Total Available Financial Resources</v>
          </cell>
          <cell r="J1212" t="str">
            <v>Group; Total Available Financial Resources</v>
          </cell>
          <cell r="K1212" t="str">
            <v>Less urgent</v>
          </cell>
          <cell r="L1212" t="str">
            <v>No restriction</v>
          </cell>
          <cell r="M1212">
            <v>-100000000000</v>
          </cell>
          <cell r="N1212">
            <v>-100000000000</v>
          </cell>
          <cell r="O1212">
            <v>0</v>
          </cell>
          <cell r="P1212">
            <v>0</v>
          </cell>
          <cell r="R1212">
            <v>0.2</v>
          </cell>
        </row>
        <row r="1213">
          <cell r="K1213" t="str">
            <v>Less urgent</v>
          </cell>
          <cell r="L1213" t="str">
            <v>No restriction</v>
          </cell>
          <cell r="M1213">
            <v>-100000000000</v>
          </cell>
          <cell r="N1213">
            <v>-100000000000</v>
          </cell>
          <cell r="O1213">
            <v>0</v>
          </cell>
          <cell r="P1213">
            <v>0</v>
          </cell>
          <cell r="R1213">
            <v>0.2</v>
          </cell>
        </row>
        <row r="1214">
          <cell r="C1214" t="str">
            <v>AFR/EC ratio</v>
          </cell>
          <cell r="I1214">
            <v>1.2</v>
          </cell>
          <cell r="J1214" t="str">
            <v>Group; AFR/EC ratio</v>
          </cell>
          <cell r="K1214" t="str">
            <v>Less urgent</v>
          </cell>
          <cell r="L1214" t="str">
            <v>No restriction</v>
          </cell>
          <cell r="M1214">
            <v>-100000000000</v>
          </cell>
          <cell r="N1214">
            <v>-100000000000</v>
          </cell>
          <cell r="O1214">
            <v>0</v>
          </cell>
          <cell r="P1214">
            <v>0</v>
          </cell>
          <cell r="R1214">
            <v>0.2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</row>
        <row r="1215">
          <cell r="C1215" t="str">
            <v>AFR - EC</v>
          </cell>
          <cell r="J1215" t="str">
            <v>Group; AFR - EC</v>
          </cell>
          <cell r="K1215" t="str">
            <v>Less urgent</v>
          </cell>
          <cell r="L1215" t="str">
            <v>No restriction</v>
          </cell>
          <cell r="M1215">
            <v>-100000000000</v>
          </cell>
          <cell r="N1215">
            <v>-100000000000</v>
          </cell>
          <cell r="O1215">
            <v>0</v>
          </cell>
          <cell r="P1215">
            <v>0</v>
          </cell>
          <cell r="R1215">
            <v>0.2</v>
          </cell>
        </row>
        <row r="1216">
          <cell r="K1216" t="str">
            <v>Less urgent</v>
          </cell>
          <cell r="L1216" t="str">
            <v>No restriction</v>
          </cell>
          <cell r="M1216">
            <v>-100000000000</v>
          </cell>
          <cell r="N1216">
            <v>-100000000000</v>
          </cell>
          <cell r="O1216">
            <v>0</v>
          </cell>
          <cell r="P1216">
            <v>0</v>
          </cell>
          <cell r="R1216">
            <v>0.2</v>
          </cell>
        </row>
        <row r="1217">
          <cell r="B1217" t="str">
            <v>DATA FOR DIVIDEND CALCULATION</v>
          </cell>
          <cell r="K1217" t="str">
            <v>Less urgent</v>
          </cell>
          <cell r="L1217" t="str">
            <v>No restriction</v>
          </cell>
          <cell r="M1217">
            <v>-100000000000</v>
          </cell>
          <cell r="N1217">
            <v>-100000000000</v>
          </cell>
          <cell r="O1217">
            <v>0</v>
          </cell>
          <cell r="P1217">
            <v>0</v>
          </cell>
          <cell r="R1217">
            <v>0.2</v>
          </cell>
        </row>
        <row r="1218">
          <cell r="E1218" t="str">
            <v>number of shares outstanding (mln)</v>
          </cell>
          <cell r="I1218" t="str">
            <v>Stanley Bissumbhar</v>
          </cell>
          <cell r="K1218" t="str">
            <v>Urgent</v>
          </cell>
          <cell r="L1218" t="str">
            <v>Must be positive</v>
          </cell>
          <cell r="M1218">
            <v>-100000000000</v>
          </cell>
          <cell r="N1218">
            <v>0</v>
          </cell>
          <cell r="O1218">
            <v>-100000000000</v>
          </cell>
          <cell r="P1218">
            <v>-100000000000</v>
          </cell>
          <cell r="R1218">
            <v>0.2</v>
          </cell>
          <cell r="S1218">
            <v>1915.6</v>
          </cell>
          <cell r="T1218">
            <v>1907.8</v>
          </cell>
          <cell r="U1218">
            <v>1923.3</v>
          </cell>
          <cell r="V1218">
            <v>1923</v>
          </cell>
          <cell r="W1218">
            <v>1923.1</v>
          </cell>
          <cell r="X1218">
            <v>1923.8</v>
          </cell>
          <cell r="Y1218">
            <v>1924.8</v>
          </cell>
          <cell r="Z1218">
            <v>1925.8</v>
          </cell>
        </row>
        <row r="1219">
          <cell r="E1219" t="str">
            <v>number of shares buy back (mln)</v>
          </cell>
          <cell r="I1219" t="str">
            <v xml:space="preserve">Treasury shares ING Group; Bert Pelkman, Funmi Oladejo, Stanley Bissumbhar </v>
          </cell>
          <cell r="K1219" t="str">
            <v>Urgent</v>
          </cell>
          <cell r="L1219" t="str">
            <v>Must be positive</v>
          </cell>
          <cell r="M1219">
            <v>-100000000000</v>
          </cell>
          <cell r="N1219">
            <v>0</v>
          </cell>
          <cell r="O1219">
            <v>-100000000000</v>
          </cell>
          <cell r="P1219">
            <v>-100000000000</v>
          </cell>
          <cell r="R1219">
            <v>0.2</v>
          </cell>
        </row>
        <row r="1220">
          <cell r="E1220" t="str">
            <v>number of shares delta hedge (mln)</v>
          </cell>
          <cell r="I1220" t="str">
            <v xml:space="preserve">Treasury shares ING Group; Bert Pelkman, Funmi Oladejo, Stanley Bissumbhar </v>
          </cell>
          <cell r="K1220" t="str">
            <v>Urgent</v>
          </cell>
          <cell r="L1220" t="str">
            <v>Must be positive</v>
          </cell>
          <cell r="M1220">
            <v>-100000000000</v>
          </cell>
          <cell r="N1220">
            <v>0</v>
          </cell>
          <cell r="O1220">
            <v>-100000000000</v>
          </cell>
          <cell r="P1220">
            <v>-100000000000</v>
          </cell>
          <cell r="R1220">
            <v>0.2</v>
          </cell>
        </row>
        <row r="1221">
          <cell r="E1221" t="str">
            <v>Final dividend (of previous year) per share (EUR)</v>
          </cell>
          <cell r="I1221" t="str">
            <v>see also [dividend history.xls]</v>
          </cell>
          <cell r="K1221" t="str">
            <v>Less urgent</v>
          </cell>
          <cell r="L1221" t="str">
            <v>Must be positive</v>
          </cell>
          <cell r="M1221">
            <v>-100000000000</v>
          </cell>
          <cell r="N1221">
            <v>-1E-8</v>
          </cell>
          <cell r="O1221">
            <v>0</v>
          </cell>
          <cell r="P1221">
            <v>0</v>
          </cell>
          <cell r="R1221">
            <v>0.2</v>
          </cell>
          <cell r="S1221">
            <v>0</v>
          </cell>
          <cell r="T1221">
            <v>0</v>
          </cell>
          <cell r="U1221">
            <v>0.53</v>
          </cell>
          <cell r="V1221">
            <v>0</v>
          </cell>
          <cell r="W1221">
            <v>0</v>
          </cell>
          <cell r="X1221">
            <v>0</v>
          </cell>
          <cell r="Y1221">
            <v>0.5</v>
          </cell>
          <cell r="Z1221">
            <v>0</v>
          </cell>
        </row>
        <row r="1222">
          <cell r="E1222" t="str">
            <v>Interim dividend per share (EUR)</v>
          </cell>
          <cell r="I1222" t="str">
            <v>see also [dividend history.xls]</v>
          </cell>
          <cell r="K1222" t="str">
            <v>Less urgent</v>
          </cell>
          <cell r="L1222" t="str">
            <v>Must be positive</v>
          </cell>
          <cell r="M1222">
            <v>-100000000000</v>
          </cell>
          <cell r="N1222">
            <v>-1E-8</v>
          </cell>
          <cell r="O1222">
            <v>0</v>
          </cell>
          <cell r="P1222">
            <v>0</v>
          </cell>
          <cell r="R1222">
            <v>0.2</v>
          </cell>
          <cell r="S1222">
            <v>0</v>
          </cell>
          <cell r="T1222">
            <v>0</v>
          </cell>
          <cell r="U1222">
            <v>0</v>
          </cell>
          <cell r="V1222">
            <v>0.47</v>
          </cell>
          <cell r="W1222">
            <v>0</v>
          </cell>
          <cell r="X1222">
            <v>0</v>
          </cell>
          <cell r="Y1222">
            <v>0</v>
          </cell>
          <cell r="Z1222">
            <v>0.48</v>
          </cell>
        </row>
        <row r="1223">
          <cell r="E1223" t="str">
            <v>Total dividend paid over the dividend year before (EUR)</v>
          </cell>
          <cell r="K1223" t="str">
            <v>Less urgent</v>
          </cell>
          <cell r="L1223" t="str">
            <v>Must be positive</v>
          </cell>
          <cell r="M1223">
            <v>-100000000000</v>
          </cell>
          <cell r="N1223">
            <v>-1E-8</v>
          </cell>
          <cell r="O1223">
            <v>0</v>
          </cell>
          <cell r="P1223">
            <v>0</v>
          </cell>
          <cell r="R1223">
            <v>0.2</v>
          </cell>
          <cell r="X1223">
            <v>0</v>
          </cell>
          <cell r="Y1223">
            <v>0.97</v>
          </cell>
          <cell r="Z1223">
            <v>0</v>
          </cell>
        </row>
        <row r="1224">
          <cell r="D1224" t="str">
            <v>Dividend payment ordinary shares</v>
          </cell>
          <cell r="R1224">
            <v>0.2</v>
          </cell>
          <cell r="S1224">
            <v>0</v>
          </cell>
          <cell r="T1224">
            <v>0</v>
          </cell>
          <cell r="U1224">
            <v>1019.349</v>
          </cell>
          <cell r="V1224">
            <v>903.81</v>
          </cell>
          <cell r="W1224">
            <v>0</v>
          </cell>
          <cell r="X1224">
            <v>0</v>
          </cell>
          <cell r="Y1224">
            <v>962.4</v>
          </cell>
          <cell r="Z1224">
            <v>924.3839999999999</v>
          </cell>
        </row>
        <row r="1225">
          <cell r="E1225" t="str">
            <v>number of govt Tier 1 shares (mln)</v>
          </cell>
          <cell r="I1225" t="str">
            <v>Corporate Treasury / Jan Schreuder</v>
          </cell>
          <cell r="K1225" t="str">
            <v>Urgent</v>
          </cell>
          <cell r="L1225" t="str">
            <v>Must be positive</v>
          </cell>
          <cell r="M1225">
            <v>-100000000000</v>
          </cell>
          <cell r="N1225">
            <v>0</v>
          </cell>
          <cell r="O1225">
            <v>-100000000000</v>
          </cell>
          <cell r="P1225">
            <v>-100000000000</v>
          </cell>
          <cell r="R1225">
            <v>0.2</v>
          </cell>
        </row>
        <row r="1226">
          <cell r="E1226" t="str">
            <v>coupon paid on core Tier 1 securities (EUR)</v>
          </cell>
          <cell r="K1226" t="str">
            <v>Less urgent</v>
          </cell>
          <cell r="L1226" t="str">
            <v>Must be positive</v>
          </cell>
          <cell r="M1226">
            <v>-100000000000</v>
          </cell>
          <cell r="N1226">
            <v>-1E-8</v>
          </cell>
          <cell r="O1226">
            <v>0</v>
          </cell>
          <cell r="P1226">
            <v>0</v>
          </cell>
          <cell r="R1226">
            <v>0.2</v>
          </cell>
        </row>
        <row r="1227">
          <cell r="D1227" t="str">
            <v>Coupon payment core Tier 1 securities</v>
          </cell>
          <cell r="K1227" t="str">
            <v>Urgent</v>
          </cell>
          <cell r="L1227" t="str">
            <v>Must be positive</v>
          </cell>
          <cell r="M1227">
            <v>-100000000000</v>
          </cell>
          <cell r="N1227">
            <v>0</v>
          </cell>
          <cell r="O1227">
            <v>-100000000000</v>
          </cell>
          <cell r="P1227">
            <v>-100000000000</v>
          </cell>
          <cell r="R1227">
            <v>0.2</v>
          </cell>
        </row>
        <row r="1228">
          <cell r="C1228" t="str">
            <v>Total dividend payment</v>
          </cell>
          <cell r="R1228">
            <v>0.2</v>
          </cell>
          <cell r="S1228">
            <v>0</v>
          </cell>
          <cell r="T1228">
            <v>0</v>
          </cell>
          <cell r="U1228">
            <v>1019.349</v>
          </cell>
          <cell r="V1228">
            <v>903.81</v>
          </cell>
          <cell r="W1228">
            <v>0</v>
          </cell>
          <cell r="X1228">
            <v>0</v>
          </cell>
          <cell r="Y1228">
            <v>962.4</v>
          </cell>
          <cell r="Z1228">
            <v>924.3839999999999</v>
          </cell>
        </row>
        <row r="1229">
          <cell r="C1229" t="str">
            <v>Interest on Group Hybrids</v>
          </cell>
          <cell r="K1229" t="str">
            <v>Less urgent</v>
          </cell>
          <cell r="L1229" t="str">
            <v>No restriction</v>
          </cell>
          <cell r="M1229">
            <v>-100000000000</v>
          </cell>
          <cell r="N1229">
            <v>-100000000000</v>
          </cell>
          <cell r="O1229">
            <v>0</v>
          </cell>
          <cell r="P1229">
            <v>0</v>
          </cell>
          <cell r="R1229">
            <v>0.2</v>
          </cell>
          <cell r="W1229">
            <v>62.863351406302954</v>
          </cell>
          <cell r="X1229">
            <v>63.679636426195664</v>
          </cell>
          <cell r="Y1229">
            <v>57.270212228398179</v>
          </cell>
          <cell r="Z1229">
            <v>71.619875493471</v>
          </cell>
        </row>
        <row r="1230">
          <cell r="C1230" t="str">
            <v>Dividend payment reserve</v>
          </cell>
          <cell r="R1230">
            <v>0.2</v>
          </cell>
          <cell r="S1230" t="e">
            <v>#N/A</v>
          </cell>
          <cell r="T1230">
            <v>509.67450000000002</v>
          </cell>
          <cell r="U1230">
            <v>451.90499999999997</v>
          </cell>
          <cell r="V1230">
            <v>0</v>
          </cell>
          <cell r="W1230">
            <v>481.2</v>
          </cell>
          <cell r="X1230">
            <v>962.4</v>
          </cell>
          <cell r="Y1230">
            <v>462.19199999999995</v>
          </cell>
          <cell r="Z1230">
            <v>0</v>
          </cell>
        </row>
        <row r="1231">
          <cell r="C1231" t="str">
            <v>Market cap</v>
          </cell>
          <cell r="R1231">
            <v>0.2</v>
          </cell>
          <cell r="T1231">
            <v>81157.811999999991</v>
          </cell>
          <cell r="U1231">
            <v>74239.38</v>
          </cell>
          <cell r="V1231">
            <v>56593.89</v>
          </cell>
          <cell r="W1231">
            <v>55077.583999999995</v>
          </cell>
          <cell r="X1231">
            <v>60022.559999999998</v>
          </cell>
          <cell r="Y1231">
            <v>50044.799999999996</v>
          </cell>
          <cell r="Z1231">
            <v>26980.457999999999</v>
          </cell>
        </row>
        <row r="1232">
          <cell r="C1232" t="str">
            <v>number of shares equity swap position</v>
          </cell>
          <cell r="K1232" t="str">
            <v>Less urgent</v>
          </cell>
          <cell r="L1232" t="str">
            <v>Must be positive</v>
          </cell>
          <cell r="M1232">
            <v>-100000000000</v>
          </cell>
          <cell r="N1232">
            <v>-1E-8</v>
          </cell>
          <cell r="O1232">
            <v>0</v>
          </cell>
          <cell r="P1232">
            <v>0</v>
          </cell>
          <cell r="R1232">
            <v>0.2</v>
          </cell>
        </row>
        <row r="1233">
          <cell r="C1233" t="str">
            <v>earnings over the past N quarters, with N=</v>
          </cell>
          <cell r="I1233">
            <v>4</v>
          </cell>
          <cell r="R1233">
            <v>0.2</v>
          </cell>
        </row>
        <row r="1234">
          <cell r="C1234" t="str">
            <v>P/E ratio (backward looking)</v>
          </cell>
          <cell r="R1234">
            <v>0.2</v>
          </cell>
        </row>
        <row r="1235">
          <cell r="C1235" t="str">
            <v>earnings over the future N quarters, with N=</v>
          </cell>
          <cell r="I1235">
            <v>4</v>
          </cell>
          <cell r="R1235">
            <v>0.2</v>
          </cell>
        </row>
        <row r="1236">
          <cell r="C1236" t="str">
            <v>P/E ratio (forward looking)</v>
          </cell>
          <cell r="R1236">
            <v>0.2</v>
          </cell>
        </row>
      </sheetData>
      <sheetData sheetId="11"/>
      <sheetData sheetId="12"/>
      <sheetData sheetId="13"/>
      <sheetData sheetId="14"/>
      <sheetData sheetId="15">
        <row r="1">
          <cell r="D1" t="str">
            <v>7 inconsistencies found on the [ActualsCalc] sheet</v>
          </cell>
        </row>
      </sheetData>
      <sheetData sheetId="16">
        <row r="6">
          <cell r="G6" t="str">
            <v>date</v>
          </cell>
          <cell r="H6" t="str">
            <v>floor</v>
          </cell>
          <cell r="T6" t="str">
            <v>Method</v>
          </cell>
          <cell r="U6" t="str">
            <v>example</v>
          </cell>
          <cell r="V6" t="str">
            <v>Q1</v>
          </cell>
          <cell r="W6" t="str">
            <v>Q2</v>
          </cell>
          <cell r="X6" t="str">
            <v>Q3</v>
          </cell>
          <cell r="Y6" t="str">
            <v>Q4</v>
          </cell>
        </row>
        <row r="7">
          <cell r="G7">
            <v>32143</v>
          </cell>
          <cell r="H7">
            <v>1</v>
          </cell>
          <cell r="J7">
            <v>1988</v>
          </cell>
          <cell r="K7">
            <v>0</v>
          </cell>
          <cell r="L7">
            <v>0</v>
          </cell>
          <cell r="T7" t="str">
            <v>divide</v>
          </cell>
          <cell r="U7" t="str">
            <v>12 -&gt; 3,3,3,3</v>
          </cell>
          <cell r="V7">
            <v>0.25</v>
          </cell>
          <cell r="W7">
            <v>0.25</v>
          </cell>
          <cell r="X7">
            <v>0.25</v>
          </cell>
          <cell r="Y7">
            <v>0.25</v>
          </cell>
          <cell r="AD7" t="str">
            <v>Urgent; Must be positive</v>
          </cell>
          <cell r="AE7">
            <v>-100000000000</v>
          </cell>
          <cell r="AF7">
            <v>0</v>
          </cell>
          <cell r="AG7">
            <v>-100000000000</v>
          </cell>
          <cell r="AH7">
            <v>-100000000000</v>
          </cell>
        </row>
        <row r="8">
          <cell r="G8">
            <v>39448</v>
          </cell>
          <cell r="H8">
            <v>0.9</v>
          </cell>
          <cell r="J8">
            <v>2009</v>
          </cell>
          <cell r="K8">
            <v>0.42499999999999999</v>
          </cell>
          <cell r="L8">
            <v>0</v>
          </cell>
          <cell r="T8" t="str">
            <v>all</v>
          </cell>
          <cell r="U8" t="str">
            <v>12 -&gt; 12,12,12,12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AD8" t="str">
            <v>Urgent; Probably positive</v>
          </cell>
          <cell r="AE8">
            <v>0</v>
          </cell>
          <cell r="AF8">
            <v>0</v>
          </cell>
          <cell r="AG8">
            <v>-100000000000</v>
          </cell>
          <cell r="AH8">
            <v>-1E-8</v>
          </cell>
        </row>
        <row r="9">
          <cell r="G9">
            <v>39814</v>
          </cell>
          <cell r="H9">
            <v>0.8</v>
          </cell>
          <cell r="J9">
            <v>2010</v>
          </cell>
          <cell r="K9">
            <v>0.85</v>
          </cell>
          <cell r="L9">
            <v>1.1000000000000001</v>
          </cell>
          <cell r="T9" t="str">
            <v>1st</v>
          </cell>
          <cell r="U9" t="str">
            <v>12 -&gt; 12,0,0,0</v>
          </cell>
          <cell r="V9">
            <v>1</v>
          </cell>
          <cell r="AD9" t="str">
            <v>Urgent; No restriction</v>
          </cell>
          <cell r="AE9">
            <v>0</v>
          </cell>
          <cell r="AF9">
            <v>0</v>
          </cell>
          <cell r="AG9">
            <v>-100000000000</v>
          </cell>
          <cell r="AH9">
            <v>-100000000000</v>
          </cell>
        </row>
        <row r="10">
          <cell r="G10">
            <v>43101</v>
          </cell>
          <cell r="H10">
            <v>0</v>
          </cell>
          <cell r="J10">
            <v>2011</v>
          </cell>
          <cell r="K10">
            <v>0.85</v>
          </cell>
          <cell r="L10">
            <v>1.2</v>
          </cell>
          <cell r="T10" t="str">
            <v>2nd</v>
          </cell>
          <cell r="U10" t="str">
            <v>12 -&gt; 0,12,0,0</v>
          </cell>
          <cell r="W10">
            <v>1</v>
          </cell>
          <cell r="AD10" t="str">
            <v>Urgent; Probably negative</v>
          </cell>
          <cell r="AE10">
            <v>0</v>
          </cell>
          <cell r="AF10">
            <v>0</v>
          </cell>
          <cell r="AG10">
            <v>1E-8</v>
          </cell>
          <cell r="AH10">
            <v>100000000000</v>
          </cell>
        </row>
        <row r="11">
          <cell r="J11">
            <v>2012</v>
          </cell>
          <cell r="K11">
            <v>0.85</v>
          </cell>
          <cell r="L11">
            <v>1.25</v>
          </cell>
          <cell r="T11" t="str">
            <v>3rd</v>
          </cell>
          <cell r="U11" t="str">
            <v>12 -&gt; 0,0,12,0</v>
          </cell>
          <cell r="X11">
            <v>1</v>
          </cell>
          <cell r="AD11" t="str">
            <v>Urgent; Must be negative</v>
          </cell>
          <cell r="AE11">
            <v>0</v>
          </cell>
          <cell r="AF11">
            <v>100000000000</v>
          </cell>
          <cell r="AG11">
            <v>-100000000000</v>
          </cell>
          <cell r="AH11">
            <v>-100000000000</v>
          </cell>
        </row>
        <row r="12">
          <cell r="T12" t="str">
            <v>4th</v>
          </cell>
          <cell r="U12" t="str">
            <v>12 -&gt; 0,0,0,12</v>
          </cell>
          <cell r="Y12">
            <v>1</v>
          </cell>
          <cell r="AD12" t="str">
            <v>Less Urgent; Must be positive</v>
          </cell>
          <cell r="AE12">
            <v>-100000000000</v>
          </cell>
          <cell r="AF12">
            <v>-1E-8</v>
          </cell>
          <cell r="AG12">
            <v>0</v>
          </cell>
          <cell r="AH12">
            <v>0</v>
          </cell>
        </row>
        <row r="13">
          <cell r="T13" t="str">
            <v>2nd&amp;3rd</v>
          </cell>
          <cell r="U13" t="str">
            <v>12 -&gt; 0,6,6,0</v>
          </cell>
          <cell r="W13">
            <v>0.5</v>
          </cell>
          <cell r="X13">
            <v>0.5</v>
          </cell>
          <cell r="AD13" t="str">
            <v>Less Urgent; Probably positive</v>
          </cell>
          <cell r="AE13">
            <v>-100000000000</v>
          </cell>
          <cell r="AF13">
            <v>-100000000000</v>
          </cell>
          <cell r="AG13">
            <v>-100000000000</v>
          </cell>
          <cell r="AH13">
            <v>0</v>
          </cell>
        </row>
        <row r="14">
          <cell r="T14" t="str">
            <v>2nd-4th</v>
          </cell>
          <cell r="U14" t="str">
            <v>12 -&gt; 0,4,4,4</v>
          </cell>
          <cell r="W14">
            <v>0.33333333333333331</v>
          </cell>
          <cell r="X14">
            <v>0.33333333333333331</v>
          </cell>
          <cell r="Y14">
            <v>0.33333333333333331</v>
          </cell>
          <cell r="AD14" t="str">
            <v>Less Urgent; No restriction</v>
          </cell>
          <cell r="AE14">
            <v>-100000000000</v>
          </cell>
          <cell r="AF14">
            <v>-100000000000</v>
          </cell>
          <cell r="AG14">
            <v>0</v>
          </cell>
          <cell r="AH14">
            <v>0</v>
          </cell>
        </row>
        <row r="15">
          <cell r="G15">
            <v>0</v>
          </cell>
          <cell r="H15">
            <v>0</v>
          </cell>
          <cell r="T15" t="str">
            <v>3rd&amp;4th</v>
          </cell>
          <cell r="U15" t="str">
            <v>12 -&gt; 0,0,6,6</v>
          </cell>
          <cell r="X15">
            <v>0.5</v>
          </cell>
          <cell r="Y15">
            <v>0.5</v>
          </cell>
          <cell r="AD15" t="str">
            <v>Less Urgent; Probably negative</v>
          </cell>
          <cell r="AE15">
            <v>-100000000000</v>
          </cell>
          <cell r="AF15">
            <v>-100000000000</v>
          </cell>
          <cell r="AG15">
            <v>0</v>
          </cell>
          <cell r="AH15">
            <v>100000000000</v>
          </cell>
        </row>
        <row r="16">
          <cell r="G16">
            <v>1</v>
          </cell>
          <cell r="H16">
            <v>0.2</v>
          </cell>
          <cell r="AD16" t="str">
            <v>Less Urgent; Must be negative</v>
          </cell>
          <cell r="AE16">
            <v>1E-8</v>
          </cell>
          <cell r="AF16">
            <v>100000000000</v>
          </cell>
          <cell r="AG16">
            <v>0</v>
          </cell>
          <cell r="AH16">
            <v>0</v>
          </cell>
        </row>
        <row r="17">
          <cell r="G17">
            <v>2</v>
          </cell>
          <cell r="H17">
            <v>0.4</v>
          </cell>
        </row>
        <row r="18">
          <cell r="G18">
            <v>3</v>
          </cell>
          <cell r="H18">
            <v>0.6</v>
          </cell>
        </row>
        <row r="19">
          <cell r="G19">
            <v>4</v>
          </cell>
          <cell r="H19">
            <v>0.8</v>
          </cell>
        </row>
        <row r="20">
          <cell r="G20">
            <v>5</v>
          </cell>
          <cell r="H20">
            <v>1</v>
          </cell>
        </row>
        <row r="23">
          <cell r="G23">
            <v>41640</v>
          </cell>
        </row>
        <row r="27">
          <cell r="J27">
            <v>32143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41640</v>
          </cell>
          <cell r="K28">
            <v>0.2</v>
          </cell>
          <cell r="L28">
            <v>0</v>
          </cell>
          <cell r="M28">
            <v>0</v>
          </cell>
        </row>
        <row r="29">
          <cell r="J29">
            <v>42005</v>
          </cell>
          <cell r="K29">
            <v>0.4</v>
          </cell>
          <cell r="L29">
            <v>0.4</v>
          </cell>
          <cell r="M29">
            <v>0.2</v>
          </cell>
        </row>
        <row r="30">
          <cell r="D30">
            <v>0.5</v>
          </cell>
          <cell r="J30">
            <v>42370</v>
          </cell>
          <cell r="K30">
            <v>0.6</v>
          </cell>
          <cell r="L30">
            <v>0.6</v>
          </cell>
          <cell r="M30">
            <v>0.4</v>
          </cell>
        </row>
        <row r="31">
          <cell r="J31">
            <v>42736</v>
          </cell>
          <cell r="K31">
            <v>0.8</v>
          </cell>
          <cell r="L31">
            <v>0.8</v>
          </cell>
          <cell r="M31">
            <v>0.6</v>
          </cell>
        </row>
        <row r="32">
          <cell r="J32">
            <v>43101</v>
          </cell>
          <cell r="K32">
            <v>1</v>
          </cell>
          <cell r="L32">
            <v>1</v>
          </cell>
          <cell r="M32">
            <v>0.8</v>
          </cell>
        </row>
        <row r="33">
          <cell r="J33">
            <v>43466</v>
          </cell>
          <cell r="K33">
            <v>1</v>
          </cell>
          <cell r="L33">
            <v>1</v>
          </cell>
          <cell r="M33">
            <v>1</v>
          </cell>
        </row>
        <row r="39">
          <cell r="G39" t="str">
            <v>capital conservation</v>
          </cell>
        </row>
        <row r="40">
          <cell r="G40">
            <v>32143</v>
          </cell>
          <cell r="H40">
            <v>0</v>
          </cell>
        </row>
        <row r="41">
          <cell r="D41" t="b">
            <v>1</v>
          </cell>
          <cell r="G41">
            <v>42370</v>
          </cell>
          <cell r="H41">
            <v>6.2500000000000003E-3</v>
          </cell>
        </row>
        <row r="42">
          <cell r="G42">
            <v>42736</v>
          </cell>
          <cell r="H42">
            <v>1.2500000000000001E-2</v>
          </cell>
        </row>
        <row r="43">
          <cell r="G43">
            <v>43101</v>
          </cell>
          <cell r="H43">
            <v>1.8750000000000003E-2</v>
          </cell>
        </row>
        <row r="44">
          <cell r="D44">
            <v>1E-8</v>
          </cell>
          <cell r="G44">
            <v>43466</v>
          </cell>
          <cell r="H44">
            <v>2.5000000000000001E-2</v>
          </cell>
          <cell r="R44">
            <v>44561</v>
          </cell>
        </row>
        <row r="45">
          <cell r="G45" t="str">
            <v>countercyclical</v>
          </cell>
        </row>
        <row r="46">
          <cell r="G46">
            <v>32143</v>
          </cell>
          <cell r="H46">
            <v>0</v>
          </cell>
        </row>
        <row r="47">
          <cell r="G47">
            <v>42370</v>
          </cell>
          <cell r="H47">
            <v>3.1250000000000002E-3</v>
          </cell>
        </row>
        <row r="48">
          <cell r="G48">
            <v>42736</v>
          </cell>
          <cell r="H48">
            <v>6.2500000000000003E-3</v>
          </cell>
        </row>
        <row r="49">
          <cell r="G49">
            <v>43101</v>
          </cell>
          <cell r="H49">
            <v>9.3750000000000014E-3</v>
          </cell>
        </row>
        <row r="50">
          <cell r="G50">
            <v>43466</v>
          </cell>
          <cell r="H50">
            <v>1.2500000000000001E-2</v>
          </cell>
        </row>
        <row r="51">
          <cell r="G51" t="str">
            <v>SB = SIFI + SRB</v>
          </cell>
        </row>
        <row r="52">
          <cell r="G52">
            <v>32143</v>
          </cell>
          <cell r="H52">
            <v>0</v>
          </cell>
        </row>
        <row r="53">
          <cell r="G53">
            <v>42370</v>
          </cell>
          <cell r="H53">
            <v>7.4999999999999997E-3</v>
          </cell>
        </row>
        <row r="54">
          <cell r="G54">
            <v>42736</v>
          </cell>
          <cell r="H54">
            <v>1.4999999999999999E-2</v>
          </cell>
        </row>
        <row r="55">
          <cell r="G55">
            <v>43101</v>
          </cell>
          <cell r="H55">
            <v>2.2499999999999999E-2</v>
          </cell>
        </row>
        <row r="56">
          <cell r="G56">
            <v>43466</v>
          </cell>
          <cell r="H56">
            <v>0.03</v>
          </cell>
          <cell r="J56" t="str">
            <v>as of date</v>
          </cell>
          <cell r="L56" t="str">
            <v>CoCy</v>
          </cell>
          <cell r="M56" t="str">
            <v>SB</v>
          </cell>
        </row>
        <row r="57">
          <cell r="G57" t="str">
            <v>Pillar 2</v>
          </cell>
          <cell r="J57">
            <v>32143</v>
          </cell>
          <cell r="L57">
            <v>0</v>
          </cell>
          <cell r="M57">
            <v>0</v>
          </cell>
        </row>
        <row r="58">
          <cell r="G58">
            <v>32143</v>
          </cell>
          <cell r="H58">
            <v>0</v>
          </cell>
          <cell r="J58">
            <v>42370</v>
          </cell>
          <cell r="L58">
            <v>6.2500000000000003E-3</v>
          </cell>
          <cell r="M58">
            <v>7.4999999999999997E-3</v>
          </cell>
        </row>
        <row r="59">
          <cell r="G59">
            <v>42370</v>
          </cell>
          <cell r="H59">
            <v>1.4999999999999999E-2</v>
          </cell>
          <cell r="J59">
            <v>42736</v>
          </cell>
          <cell r="L59">
            <v>1.2500000000000001E-2</v>
          </cell>
          <cell r="M59">
            <v>1.4999999999999999E-2</v>
          </cell>
        </row>
        <row r="60">
          <cell r="J60">
            <v>43101</v>
          </cell>
          <cell r="L60">
            <v>1.8750000000000003E-2</v>
          </cell>
          <cell r="M60">
            <v>2.2499999999999999E-2</v>
          </cell>
        </row>
        <row r="61">
          <cell r="J61">
            <v>43466</v>
          </cell>
          <cell r="L61">
            <v>2.5000000000000001E-2</v>
          </cell>
          <cell r="M61">
            <v>0.03</v>
          </cell>
        </row>
        <row r="69">
          <cell r="J69" t="str">
            <v>Leverage ratio</v>
          </cell>
        </row>
        <row r="70">
          <cell r="J70" t="str">
            <v>as of date</v>
          </cell>
          <cell r="L70" t="str">
            <v>EU</v>
          </cell>
          <cell r="M70" t="str">
            <v>NL</v>
          </cell>
        </row>
        <row r="71">
          <cell r="J71">
            <v>32143</v>
          </cell>
          <cell r="L71">
            <v>0</v>
          </cell>
          <cell r="M71">
            <v>0</v>
          </cell>
        </row>
        <row r="72">
          <cell r="J72">
            <v>43101</v>
          </cell>
          <cell r="L72">
            <v>0.03</v>
          </cell>
          <cell r="M72">
            <v>0.04</v>
          </cell>
        </row>
      </sheetData>
      <sheetData sheetId="17">
        <row r="1">
          <cell r="A1" t="str">
            <v>Target ratios (where changing over time)</v>
          </cell>
        </row>
      </sheetData>
      <sheetData sheetId="18"/>
      <sheetData sheetId="19"/>
      <sheetData sheetId="20"/>
      <sheetData sheetId="21">
        <row r="1">
          <cell r="I1">
            <v>1</v>
          </cell>
        </row>
        <row r="2">
          <cell r="AA2" t="b">
            <v>1</v>
          </cell>
        </row>
        <row r="3">
          <cell r="D3" t="str">
            <v>compared to 1 quarter ago</v>
          </cell>
          <cell r="I3">
            <v>75</v>
          </cell>
        </row>
        <row r="257">
          <cell r="B257" t="str">
            <v>net result</v>
          </cell>
        </row>
        <row r="258">
          <cell r="B258" t="str">
            <v>currency effects</v>
          </cell>
        </row>
        <row r="259">
          <cell r="B259" t="str">
            <v>equity revaluations</v>
          </cell>
        </row>
        <row r="260">
          <cell r="B260" t="str">
            <v>debt revaluations</v>
          </cell>
        </row>
        <row r="261">
          <cell r="B261" t="str">
            <v>delta hedge</v>
          </cell>
        </row>
        <row r="262">
          <cell r="B262" t="str">
            <v>Coupon payment core tier 1 securities</v>
          </cell>
        </row>
        <row r="263">
          <cell r="B263" t="str">
            <v>other</v>
          </cell>
        </row>
        <row r="268">
          <cell r="B268" t="str">
            <v>profit</v>
          </cell>
        </row>
        <row r="269">
          <cell r="B269" t="str">
            <v>dividend</v>
          </cell>
        </row>
        <row r="270">
          <cell r="B270" t="str">
            <v>changes in hybrids</v>
          </cell>
        </row>
        <row r="271">
          <cell r="B271" t="str">
            <v>change in senior debt</v>
          </cell>
        </row>
        <row r="272">
          <cell r="B272" t="str">
            <v>revaluations</v>
          </cell>
        </row>
        <row r="273">
          <cell r="B273" t="str">
            <v>change own shares + employee stock option plan</v>
          </cell>
        </row>
        <row r="274">
          <cell r="B274" t="str">
            <v>change in goodwill</v>
          </cell>
        </row>
        <row r="275">
          <cell r="B275" t="str">
            <v>change in RWAs</v>
          </cell>
        </row>
        <row r="276">
          <cell r="B276" t="str">
            <v>other</v>
          </cell>
        </row>
        <row r="281">
          <cell r="B281" t="str">
            <v>profit</v>
          </cell>
        </row>
        <row r="282">
          <cell r="B282" t="str">
            <v>dividend</v>
          </cell>
        </row>
        <row r="283">
          <cell r="B283" t="str">
            <v>revaluations</v>
          </cell>
        </row>
        <row r="284">
          <cell r="B284" t="str">
            <v>changes in hybrids</v>
          </cell>
        </row>
        <row r="285">
          <cell r="B285" t="str">
            <v>change own shares + employee stock option plan</v>
          </cell>
        </row>
        <row r="286">
          <cell r="B286" t="str">
            <v>change in senior debt</v>
          </cell>
        </row>
        <row r="287">
          <cell r="B287" t="str">
            <v>change in Vif/DAC</v>
          </cell>
        </row>
        <row r="288">
          <cell r="B288" t="str">
            <v>change in provisions</v>
          </cell>
        </row>
        <row r="289">
          <cell r="B289" t="str">
            <v>net cash flows with subs</v>
          </cell>
        </row>
        <row r="290">
          <cell r="B290" t="str">
            <v>change core debt AIH</v>
          </cell>
        </row>
        <row r="291">
          <cell r="B291" t="str">
            <v>other core debt changes</v>
          </cell>
        </row>
        <row r="292">
          <cell r="B292" t="str">
            <v>other</v>
          </cell>
        </row>
      </sheetData>
      <sheetData sheetId="22"/>
      <sheetData sheetId="23"/>
      <sheetData sheetId="24"/>
      <sheetData sheetId="25">
        <row r="1">
          <cell r="Q1">
            <v>76</v>
          </cell>
          <cell r="AA1" t="b">
            <v>1</v>
          </cell>
        </row>
        <row r="4">
          <cell r="R4" t="b">
            <v>0</v>
          </cell>
        </row>
      </sheetData>
      <sheetData sheetId="26"/>
      <sheetData sheetId="27">
        <row r="1">
          <cell r="A1" t="str">
            <v>Waterfall information</v>
          </cell>
        </row>
        <row r="37">
          <cell r="AP37">
            <v>20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E4">
            <v>1E-3</v>
          </cell>
        </row>
      </sheetData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/>
      <sheetData sheetId="59"/>
      <sheetData sheetId="60">
        <row r="1">
          <cell r="A1" t="str">
            <v>Versions of the Capital Tool</v>
          </cell>
        </row>
      </sheetData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stants"/>
      <sheetName val="SQL"/>
      <sheetName val="Work procedure"/>
      <sheetName val="Mail details"/>
      <sheetName val="Version control"/>
      <sheetName val="Regulatory guide"/>
      <sheetName val="EU MRA gap analysis"/>
      <sheetName val="EU MRB gap analysis"/>
      <sheetName val="Data"/>
      <sheetName val="EU MRA MRB"/>
      <sheetName val="Concentration AVA"/>
      <sheetName val="Backtesting"/>
      <sheetName val="Risk Measures for IMA"/>
      <sheetName val="Standardized Approach"/>
      <sheetName val="Regulatory Capital"/>
      <sheetName val="Pillar 3"/>
      <sheetName val="EC and RC"/>
      <sheetName val="Sensitivities"/>
      <sheetName val="MPC"/>
      <sheetName val="MPC evidence"/>
      <sheetName val="EUC"/>
      <sheetName val="EUC evidence"/>
    </sheetNames>
    <sheetDataSet>
      <sheetData sheetId="0">
        <row r="4">
          <cell r="D4" t="str">
            <v>Annual Report</v>
          </cell>
        </row>
        <row r="7">
          <cell r="H7">
            <v>42935</v>
          </cell>
        </row>
        <row r="8">
          <cell r="H8">
            <v>2017</v>
          </cell>
        </row>
        <row r="9">
          <cell r="H9">
            <v>2</v>
          </cell>
        </row>
        <row r="10">
          <cell r="H10">
            <v>42916</v>
          </cell>
        </row>
      </sheetData>
      <sheetData sheetId="1">
        <row r="2">
          <cell r="B2">
            <v>42736</v>
          </cell>
          <cell r="C2">
            <v>42729</v>
          </cell>
        </row>
        <row r="3">
          <cell r="B3">
            <v>42370</v>
          </cell>
          <cell r="C3">
            <v>42363</v>
          </cell>
        </row>
        <row r="4">
          <cell r="B4">
            <v>42005</v>
          </cell>
          <cell r="C4">
            <v>41998</v>
          </cell>
        </row>
        <row r="5">
          <cell r="B5">
            <v>41640</v>
          </cell>
          <cell r="C5">
            <v>41633</v>
          </cell>
        </row>
        <row r="6">
          <cell r="B6">
            <v>41275</v>
          </cell>
          <cell r="C6">
            <v>41268</v>
          </cell>
        </row>
        <row r="7">
          <cell r="B7">
            <v>40909</v>
          </cell>
          <cell r="C7">
            <v>40902</v>
          </cell>
        </row>
        <row r="11">
          <cell r="B11">
            <v>41092</v>
          </cell>
        </row>
        <row r="12">
          <cell r="B12">
            <v>42186</v>
          </cell>
        </row>
        <row r="16">
          <cell r="B16">
            <v>42734</v>
          </cell>
        </row>
        <row r="17">
          <cell r="B17">
            <v>2016</v>
          </cell>
        </row>
        <row r="20">
          <cell r="B20">
            <v>42551</v>
          </cell>
        </row>
        <row r="21">
          <cell r="B21">
            <v>2016</v>
          </cell>
        </row>
        <row r="24">
          <cell r="B24">
            <v>42825</v>
          </cell>
        </row>
        <row r="28">
          <cell r="B28">
            <v>42734</v>
          </cell>
        </row>
        <row r="32">
          <cell r="B32" t="str">
            <v>\\Europe.Intranet\DFSNL\P\GD\003320\Reporting development\090.Quarterly\Annual Report_prod from 2Q2017\</v>
          </cell>
        </row>
        <row r="33">
          <cell r="B33" t="str">
            <v>Reports\2017\Q1\</v>
          </cell>
        </row>
        <row r="34">
          <cell r="B34" t="str">
            <v>Reports\2017\Q2\</v>
          </cell>
        </row>
        <row r="36">
          <cell r="B36" t="str">
            <v>Input copies\</v>
          </cell>
        </row>
        <row r="37">
          <cell r="B37" t="str">
            <v>Approval email\</v>
          </cell>
        </row>
        <row r="40">
          <cell r="B40" t="str">
            <v>Data input AR 20170630.xlsx</v>
          </cell>
        </row>
        <row r="41">
          <cell r="B41" t="str">
            <v>AR 2017 Group - Pillar 3 final.docx</v>
          </cell>
        </row>
        <row r="42">
          <cell r="B42" t="str">
            <v>AR 2017 Group - Risk Management Paragraph - Market Risk final.docx</v>
          </cell>
        </row>
        <row r="47">
          <cell r="B47" t="str">
            <v>Market Risk data template 20170630.xlsx</v>
          </cell>
        </row>
        <row r="49">
          <cell r="B49">
            <v>1000000</v>
          </cell>
        </row>
        <row r="50">
          <cell r="B50">
            <v>1000</v>
          </cell>
        </row>
        <row r="70">
          <cell r="B70">
            <v>42734</v>
          </cell>
        </row>
        <row r="71">
          <cell r="B71">
            <v>4</v>
          </cell>
        </row>
        <row r="73">
          <cell r="B73">
            <v>42826</v>
          </cell>
        </row>
        <row r="88">
          <cell r="B88">
            <v>42736</v>
          </cell>
        </row>
        <row r="106">
          <cell r="B106" t="str">
            <v>\\Europe.Intranet\DFSNL\P\GD\003320\Capital\Regulatory capital\Capital charge\B2Core\2017\Q2\June</v>
          </cell>
        </row>
        <row r="107">
          <cell r="B107" t="str">
            <v>\MKR IM Input.xls</v>
          </cell>
        </row>
        <row r="108">
          <cell r="B108" t="str">
            <v>Input MKR IM</v>
          </cell>
        </row>
        <row r="120">
          <cell r="B120" t="str">
            <v>\\Europe.Intranet\DFSNL\P\GD\003320\Capital\Regulatory capital\Capital charge\B2Core\2016\Q2\June</v>
          </cell>
        </row>
        <row r="121">
          <cell r="B121" t="str">
            <v>\MKR IM Input.xls</v>
          </cell>
        </row>
        <row r="133">
          <cell r="B133" t="str">
            <v>\\Europe.Intranet\DFSNL\P\GD\003320\Capital\Regulatory capital\Capital charge\CAD1 Capital Charge\2017</v>
          </cell>
        </row>
        <row r="134">
          <cell r="B134" t="str">
            <v>\ANAVALALJun2017.xls</v>
          </cell>
        </row>
        <row r="135">
          <cell r="B135" t="str">
            <v>ANAVAL</v>
          </cell>
        </row>
        <row r="138">
          <cell r="B138" t="str">
            <v>\\Europe.Intranet\DFSNL\P\GD\003320\Capital\Regulatory capital\Capital charge\CAD1 Capital Charge\2016</v>
          </cell>
        </row>
        <row r="139">
          <cell r="B139" t="str">
            <v>\ANAVALALJun2016.xls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E1" t="str">
            <v>Date</v>
          </cell>
        </row>
      </sheetData>
      <sheetData sheetId="10"/>
      <sheetData sheetId="11"/>
      <sheetData sheetId="12"/>
      <sheetData sheetId="13">
        <row r="1">
          <cell r="R1" t="str">
            <v>2016</v>
          </cell>
          <cell r="Y1" t="str">
            <v>2017</v>
          </cell>
          <cell r="AF1" t="str">
            <v>2016</v>
          </cell>
        </row>
        <row r="3">
          <cell r="R3" t="str">
            <v>Column Labels</v>
          </cell>
          <cell r="Y3" t="str">
            <v>Column Labels</v>
          </cell>
          <cell r="AF3" t="str">
            <v>Column Labels</v>
          </cell>
        </row>
        <row r="4">
          <cell r="R4" t="str">
            <v>CS</v>
          </cell>
          <cell r="S4" t="str">
            <v>EQ</v>
          </cell>
          <cell r="T4" t="str">
            <v>FX</v>
          </cell>
          <cell r="U4" t="str">
            <v>IR</v>
          </cell>
          <cell r="V4" t="str">
            <v>TOTAL</v>
          </cell>
          <cell r="Y4" t="str">
            <v>CS</v>
          </cell>
          <cell r="Z4" t="str">
            <v>EQ</v>
          </cell>
          <cell r="AA4" t="str">
            <v>FX</v>
          </cell>
          <cell r="AB4" t="str">
            <v>IR</v>
          </cell>
          <cell r="AC4" t="str">
            <v>TOTAL</v>
          </cell>
          <cell r="AF4" t="str">
            <v>CS</v>
          </cell>
          <cell r="AG4" t="str">
            <v>EQ</v>
          </cell>
          <cell r="AH4" t="str">
            <v>FX</v>
          </cell>
          <cell r="AI4" t="str">
            <v>IR</v>
          </cell>
          <cell r="AJ4" t="str">
            <v>TOTAL</v>
          </cell>
        </row>
        <row r="5">
          <cell r="R5">
            <v>8.9342728230000006</v>
          </cell>
          <cell r="S5">
            <v>8.0687303519999993</v>
          </cell>
          <cell r="T5">
            <v>1.2420568350000001</v>
          </cell>
          <cell r="U5">
            <v>3.9539197509999999</v>
          </cell>
          <cell r="V5">
            <v>15.24224807</v>
          </cell>
          <cell r="Y5">
            <v>6.1691171130000004</v>
          </cell>
          <cell r="Z5">
            <v>3.648904666</v>
          </cell>
          <cell r="AA5">
            <v>1.980842947</v>
          </cell>
          <cell r="AB5">
            <v>4.3266318220000004</v>
          </cell>
          <cell r="AC5">
            <v>6.1166454940000001</v>
          </cell>
          <cell r="AF5">
            <v>8.9342728230000006</v>
          </cell>
          <cell r="AG5">
            <v>8.0687303519999993</v>
          </cell>
          <cell r="AH5">
            <v>1.2420568350000001</v>
          </cell>
          <cell r="AI5">
            <v>3.9539197509999999</v>
          </cell>
          <cell r="AJ5">
            <v>15.24224807</v>
          </cell>
        </row>
        <row r="6">
          <cell r="R6">
            <v>9.0143399199999994</v>
          </cell>
          <cell r="S6">
            <v>7.5748183710000001</v>
          </cell>
          <cell r="T6">
            <v>0.84806616400000001</v>
          </cell>
          <cell r="U6">
            <v>4.1093800099999997</v>
          </cell>
          <cell r="V6">
            <v>15.254502049999999</v>
          </cell>
          <cell r="Y6">
            <v>6.7558503749999996</v>
          </cell>
          <cell r="Z6">
            <v>3.0778735359999998</v>
          </cell>
          <cell r="AA6">
            <v>1.618582569</v>
          </cell>
          <cell r="AB6">
            <v>4.4782252150000001</v>
          </cell>
          <cell r="AC6">
            <v>5.6592873570000002</v>
          </cell>
          <cell r="AF6">
            <v>9.0143399199999994</v>
          </cell>
          <cell r="AG6">
            <v>7.5748183710000001</v>
          </cell>
          <cell r="AH6">
            <v>0.84806616400000001</v>
          </cell>
          <cell r="AI6">
            <v>4.1093800099999997</v>
          </cell>
          <cell r="AJ6">
            <v>15.254502049999999</v>
          </cell>
        </row>
        <row r="7">
          <cell r="R7">
            <v>9.7446332039999994</v>
          </cell>
          <cell r="S7">
            <v>8.2322997149999999</v>
          </cell>
          <cell r="T7">
            <v>0.87904007900000003</v>
          </cell>
          <cell r="U7">
            <v>4.2792731359999996</v>
          </cell>
          <cell r="V7">
            <v>16.579435890999999</v>
          </cell>
          <cell r="Y7">
            <v>6.499567721</v>
          </cell>
          <cell r="Z7">
            <v>2.7412819470000001</v>
          </cell>
          <cell r="AA7">
            <v>1.361741656</v>
          </cell>
          <cell r="AB7">
            <v>5.0345864909999998</v>
          </cell>
          <cell r="AC7">
            <v>5.9557190039999997</v>
          </cell>
          <cell r="AF7">
            <v>9.7446332039999994</v>
          </cell>
          <cell r="AG7">
            <v>8.2322997149999999</v>
          </cell>
          <cell r="AH7">
            <v>0.87904007900000003</v>
          </cell>
          <cell r="AI7">
            <v>4.2792731359999996</v>
          </cell>
          <cell r="AJ7">
            <v>16.579435890999999</v>
          </cell>
        </row>
        <row r="8">
          <cell r="R8">
            <v>9.907719299</v>
          </cell>
          <cell r="S8">
            <v>7.541636038</v>
          </cell>
          <cell r="T8">
            <v>1.056459131</v>
          </cell>
          <cell r="U8">
            <v>3.983470289</v>
          </cell>
          <cell r="V8">
            <v>15.871679005000001</v>
          </cell>
          <cell r="Y8">
            <v>6.3063221709999997</v>
          </cell>
          <cell r="Z8">
            <v>3.0229512359999999</v>
          </cell>
          <cell r="AA8">
            <v>1.581291942</v>
          </cell>
          <cell r="AB8">
            <v>4.6342978349999999</v>
          </cell>
          <cell r="AC8">
            <v>5.5681629639999999</v>
          </cell>
          <cell r="AF8">
            <v>9.907719299</v>
          </cell>
          <cell r="AG8">
            <v>7.541636038</v>
          </cell>
          <cell r="AH8">
            <v>1.056459131</v>
          </cell>
          <cell r="AI8">
            <v>3.983470289</v>
          </cell>
          <cell r="AJ8">
            <v>15.871679005000001</v>
          </cell>
        </row>
        <row r="9">
          <cell r="R9">
            <v>9.0211306550000003</v>
          </cell>
          <cell r="S9">
            <v>7.622263491</v>
          </cell>
          <cell r="T9">
            <v>0.85439365700000003</v>
          </cell>
          <cell r="U9">
            <v>3.7954830080000002</v>
          </cell>
          <cell r="V9">
            <v>16.179600866000001</v>
          </cell>
          <cell r="Y9">
            <v>6.1754966979999999</v>
          </cell>
          <cell r="Z9">
            <v>3.4526547939999999</v>
          </cell>
          <cell r="AA9">
            <v>1.969118734</v>
          </cell>
          <cell r="AB9">
            <v>4.1628827060000004</v>
          </cell>
          <cell r="AC9">
            <v>6.4026832999999996</v>
          </cell>
          <cell r="AF9">
            <v>9.0211306550000003</v>
          </cell>
          <cell r="AG9">
            <v>7.622263491</v>
          </cell>
          <cell r="AH9">
            <v>0.85439365700000003</v>
          </cell>
          <cell r="AI9">
            <v>3.7954830080000002</v>
          </cell>
          <cell r="AJ9">
            <v>16.179600866000001</v>
          </cell>
        </row>
        <row r="10">
          <cell r="R10">
            <v>9.553697433</v>
          </cell>
          <cell r="S10">
            <v>7.1787701259999999</v>
          </cell>
          <cell r="T10">
            <v>1.2409469280000001</v>
          </cell>
          <cell r="U10">
            <v>3.7303511820000002</v>
          </cell>
          <cell r="V10">
            <v>15.64386981</v>
          </cell>
          <cell r="Y10">
            <v>5.815173132</v>
          </cell>
          <cell r="Z10">
            <v>3.1852807350000001</v>
          </cell>
          <cell r="AA10">
            <v>1.7820754400000001</v>
          </cell>
          <cell r="AB10">
            <v>4.3339471280000001</v>
          </cell>
          <cell r="AC10">
            <v>5.9539328730000003</v>
          </cell>
          <cell r="AF10">
            <v>9.553697433</v>
          </cell>
          <cell r="AG10">
            <v>7.1787701259999999</v>
          </cell>
          <cell r="AH10">
            <v>1.2409469280000001</v>
          </cell>
          <cell r="AI10">
            <v>3.7303511820000002</v>
          </cell>
          <cell r="AJ10">
            <v>15.64386981</v>
          </cell>
        </row>
        <row r="11">
          <cell r="R11">
            <v>9.7972513449999994</v>
          </cell>
          <cell r="S11">
            <v>6.8434929200000001</v>
          </cell>
          <cell r="T11">
            <v>1.7745680429999999</v>
          </cell>
          <cell r="U11">
            <v>3.290316582</v>
          </cell>
          <cell r="V11">
            <v>14.795607373999999</v>
          </cell>
          <cell r="Y11">
            <v>5.7639674589999998</v>
          </cell>
          <cell r="Z11">
            <v>3.2217355259999998</v>
          </cell>
          <cell r="AA11">
            <v>3.7958147599999998</v>
          </cell>
          <cell r="AB11">
            <v>4.2100556569999998</v>
          </cell>
          <cell r="AC11">
            <v>7.1794947970000003</v>
          </cell>
          <cell r="AF11">
            <v>9.7972513449999994</v>
          </cell>
          <cell r="AG11">
            <v>6.8434929200000001</v>
          </cell>
          <cell r="AH11">
            <v>1.7745680429999999</v>
          </cell>
          <cell r="AI11">
            <v>3.290316582</v>
          </cell>
          <cell r="AJ11">
            <v>14.795607373999999</v>
          </cell>
        </row>
        <row r="12">
          <cell r="R12">
            <v>11.047345964</v>
          </cell>
          <cell r="S12">
            <v>6.7614658199999997</v>
          </cell>
          <cell r="T12">
            <v>1.24830021</v>
          </cell>
          <cell r="U12">
            <v>4.248942532</v>
          </cell>
          <cell r="V12">
            <v>15.828755814000001</v>
          </cell>
          <cell r="Y12">
            <v>5.8603103540000001</v>
          </cell>
          <cell r="Z12">
            <v>3.3264213479999998</v>
          </cell>
          <cell r="AA12">
            <v>2.8920432570000001</v>
          </cell>
          <cell r="AB12">
            <v>4.5069887279999996</v>
          </cell>
          <cell r="AC12">
            <v>7.8994547219999998</v>
          </cell>
          <cell r="AF12">
            <v>11.047345964</v>
          </cell>
          <cell r="AG12">
            <v>6.7614658199999997</v>
          </cell>
          <cell r="AH12">
            <v>1.24830021</v>
          </cell>
          <cell r="AI12">
            <v>4.248942532</v>
          </cell>
          <cell r="AJ12">
            <v>15.828755814000001</v>
          </cell>
        </row>
        <row r="13">
          <cell r="R13">
            <v>11.298308489</v>
          </cell>
          <cell r="S13">
            <v>6.9798927879999999</v>
          </cell>
          <cell r="T13">
            <v>1.329007139</v>
          </cell>
          <cell r="U13">
            <v>4.4958622620000002</v>
          </cell>
          <cell r="V13">
            <v>16.632772892999999</v>
          </cell>
          <cell r="Y13">
            <v>6.0221296969999996</v>
          </cell>
          <cell r="Z13">
            <v>3.9603961230000002</v>
          </cell>
          <cell r="AA13">
            <v>1.9462388370000001</v>
          </cell>
          <cell r="AB13">
            <v>5.2744173160000001</v>
          </cell>
          <cell r="AC13">
            <v>7.5562416920000004</v>
          </cell>
          <cell r="AF13">
            <v>11.298308489</v>
          </cell>
          <cell r="AG13">
            <v>6.9798927879999999</v>
          </cell>
          <cell r="AH13">
            <v>1.329007139</v>
          </cell>
          <cell r="AI13">
            <v>4.4958622620000002</v>
          </cell>
          <cell r="AJ13">
            <v>16.632772892999999</v>
          </cell>
        </row>
        <row r="14">
          <cell r="R14">
            <v>11.171741172000001</v>
          </cell>
          <cell r="S14">
            <v>8.4254858240000008</v>
          </cell>
          <cell r="T14">
            <v>1.5307637199999999</v>
          </cell>
          <cell r="U14">
            <v>4.7689418059999999</v>
          </cell>
          <cell r="V14">
            <v>17.649514587999999</v>
          </cell>
          <cell r="Y14">
            <v>5.9756466110000002</v>
          </cell>
          <cell r="Z14">
            <v>3.421704165</v>
          </cell>
          <cell r="AA14">
            <v>2.5443134380000001</v>
          </cell>
          <cell r="AB14">
            <v>4.1656849239999998</v>
          </cell>
          <cell r="AC14">
            <v>7.3525415130000003</v>
          </cell>
          <cell r="AF14">
            <v>11.171741172000001</v>
          </cell>
          <cell r="AG14">
            <v>8.4254858240000008</v>
          </cell>
          <cell r="AH14">
            <v>1.5307637199999999</v>
          </cell>
          <cell r="AI14">
            <v>4.7689418059999999</v>
          </cell>
          <cell r="AJ14">
            <v>17.649514587999999</v>
          </cell>
        </row>
        <row r="15">
          <cell r="R15">
            <v>7.9811973539999999</v>
          </cell>
          <cell r="S15">
            <v>8.1222149879999996</v>
          </cell>
          <cell r="T15">
            <v>1.208027806</v>
          </cell>
          <cell r="U15">
            <v>4.9274457429999998</v>
          </cell>
          <cell r="V15">
            <v>19.381883536</v>
          </cell>
          <cell r="Y15">
            <v>5.9393030749999998</v>
          </cell>
          <cell r="Z15">
            <v>3.743796653</v>
          </cell>
          <cell r="AA15">
            <v>1.2449360709999999</v>
          </cell>
          <cell r="AB15">
            <v>4.9545153329999998</v>
          </cell>
          <cell r="AC15">
            <v>6.0196372550000001</v>
          </cell>
          <cell r="AF15">
            <v>7.9811973539999999</v>
          </cell>
          <cell r="AG15">
            <v>8.1222149879999996</v>
          </cell>
          <cell r="AH15">
            <v>1.208027806</v>
          </cell>
          <cell r="AI15">
            <v>4.9274457429999998</v>
          </cell>
          <cell r="AJ15">
            <v>19.381883536</v>
          </cell>
        </row>
        <row r="16">
          <cell r="R16">
            <v>7.6405225420000003</v>
          </cell>
          <cell r="S16">
            <v>7.31010662</v>
          </cell>
          <cell r="T16">
            <v>1.425939777</v>
          </cell>
          <cell r="U16">
            <v>4.717747567</v>
          </cell>
          <cell r="V16">
            <v>16.450340538999999</v>
          </cell>
          <cell r="Y16">
            <v>6.5413427740000003</v>
          </cell>
          <cell r="Z16">
            <v>3.8560229960000001</v>
          </cell>
          <cell r="AA16">
            <v>2.4231706979999998</v>
          </cell>
          <cell r="AB16">
            <v>4.5535684649999997</v>
          </cell>
          <cell r="AC16">
            <v>7.5325230080000001</v>
          </cell>
          <cell r="AF16">
            <v>7.6405225420000003</v>
          </cell>
          <cell r="AG16">
            <v>7.31010662</v>
          </cell>
          <cell r="AH16">
            <v>1.425939777</v>
          </cell>
          <cell r="AI16">
            <v>4.717747567</v>
          </cell>
          <cell r="AJ16">
            <v>16.450340538999999</v>
          </cell>
        </row>
        <row r="17">
          <cell r="R17">
            <v>7.4299415370000004</v>
          </cell>
          <cell r="S17">
            <v>8.44392751</v>
          </cell>
          <cell r="T17">
            <v>1.3865105280000001</v>
          </cell>
          <cell r="U17">
            <v>5.1012011670000001</v>
          </cell>
          <cell r="V17">
            <v>16.653826656</v>
          </cell>
          <cell r="Y17">
            <v>7.4309607</v>
          </cell>
          <cell r="Z17">
            <v>3.5787711359999999</v>
          </cell>
          <cell r="AA17">
            <v>1.4930514699999999</v>
          </cell>
          <cell r="AB17">
            <v>4.6541255250000004</v>
          </cell>
          <cell r="AC17">
            <v>7.7808767400000001</v>
          </cell>
          <cell r="AF17">
            <v>7.4299415370000004</v>
          </cell>
          <cell r="AG17">
            <v>8.44392751</v>
          </cell>
          <cell r="AH17">
            <v>1.3865105280000001</v>
          </cell>
          <cell r="AI17">
            <v>5.1012011670000001</v>
          </cell>
          <cell r="AJ17">
            <v>16.653826656</v>
          </cell>
        </row>
        <row r="18">
          <cell r="R18">
            <v>7.630709585</v>
          </cell>
          <cell r="S18">
            <v>8.1500450680000007</v>
          </cell>
          <cell r="T18">
            <v>1.381308556</v>
          </cell>
          <cell r="U18">
            <v>4.4383700590000004</v>
          </cell>
          <cell r="V18">
            <v>14.697825991</v>
          </cell>
          <cell r="Y18">
            <v>6.983215435</v>
          </cell>
          <cell r="Z18">
            <v>3.680273106</v>
          </cell>
          <cell r="AA18">
            <v>1.3171417780000001</v>
          </cell>
          <cell r="AB18">
            <v>6.0720503499999996</v>
          </cell>
          <cell r="AC18">
            <v>6.3864041040000004</v>
          </cell>
          <cell r="AF18">
            <v>7.630709585</v>
          </cell>
          <cell r="AG18">
            <v>8.1500450680000007</v>
          </cell>
          <cell r="AH18">
            <v>1.381308556</v>
          </cell>
          <cell r="AI18">
            <v>4.4383700590000004</v>
          </cell>
          <cell r="AJ18">
            <v>14.697825991</v>
          </cell>
        </row>
        <row r="19">
          <cell r="R19">
            <v>7.6518720880000002</v>
          </cell>
          <cell r="S19">
            <v>6.669057843</v>
          </cell>
          <cell r="T19">
            <v>2.4304906549999998</v>
          </cell>
          <cell r="U19">
            <v>4.5617327750000003</v>
          </cell>
          <cell r="V19">
            <v>13.474105572999999</v>
          </cell>
          <cell r="Y19">
            <v>5.7156112730000004</v>
          </cell>
          <cell r="Z19">
            <v>3.8013944670000002</v>
          </cell>
          <cell r="AA19">
            <v>1.241328202</v>
          </cell>
          <cell r="AB19">
            <v>6.3334380790000004</v>
          </cell>
          <cell r="AC19">
            <v>6.7937444490000001</v>
          </cell>
          <cell r="AF19">
            <v>7.6518720880000002</v>
          </cell>
          <cell r="AG19">
            <v>6.669057843</v>
          </cell>
          <cell r="AH19">
            <v>2.4304906549999998</v>
          </cell>
          <cell r="AI19">
            <v>4.5617327750000003</v>
          </cell>
          <cell r="AJ19">
            <v>13.474105572999999</v>
          </cell>
        </row>
        <row r="20">
          <cell r="R20">
            <v>7.409296404</v>
          </cell>
          <cell r="S20">
            <v>7.3987065510000001</v>
          </cell>
          <cell r="T20">
            <v>1.4574818</v>
          </cell>
          <cell r="U20">
            <v>4.1479027909999999</v>
          </cell>
          <cell r="V20">
            <v>13.658129862999999</v>
          </cell>
          <cell r="Y20">
            <v>6.075899594</v>
          </cell>
          <cell r="Z20">
            <v>3.6885755250000001</v>
          </cell>
          <cell r="AA20">
            <v>1.6845701470000001</v>
          </cell>
          <cell r="AB20">
            <v>6.3688670079999996</v>
          </cell>
          <cell r="AC20">
            <v>7.9875642820000001</v>
          </cell>
          <cell r="AF20">
            <v>7.409296404</v>
          </cell>
          <cell r="AG20">
            <v>7.3987065510000001</v>
          </cell>
          <cell r="AH20">
            <v>1.4574818</v>
          </cell>
          <cell r="AI20">
            <v>4.1479027909999999</v>
          </cell>
          <cell r="AJ20">
            <v>13.658129862999999</v>
          </cell>
        </row>
        <row r="21">
          <cell r="R21">
            <v>7.6363300809999997</v>
          </cell>
          <cell r="S21">
            <v>7.3090659139999996</v>
          </cell>
          <cell r="T21">
            <v>1.5092080800000001</v>
          </cell>
          <cell r="U21">
            <v>4.6708670010000004</v>
          </cell>
          <cell r="V21">
            <v>14.572875075000001</v>
          </cell>
          <cell r="Y21">
            <v>4.8227529840000001</v>
          </cell>
          <cell r="Z21">
            <v>4.2200431739999997</v>
          </cell>
          <cell r="AA21">
            <v>1.952261984</v>
          </cell>
          <cell r="AB21">
            <v>8.2775837380000006</v>
          </cell>
          <cell r="AC21">
            <v>8.7768077239999993</v>
          </cell>
          <cell r="AF21">
            <v>7.6363300809999997</v>
          </cell>
          <cell r="AG21">
            <v>7.3090659139999996</v>
          </cell>
          <cell r="AH21">
            <v>1.5092080800000001</v>
          </cell>
          <cell r="AI21">
            <v>4.6708670010000004</v>
          </cell>
          <cell r="AJ21">
            <v>14.572875075000001</v>
          </cell>
        </row>
        <row r="22">
          <cell r="R22">
            <v>7.0153468639999996</v>
          </cell>
          <cell r="S22">
            <v>6.2618988370000004</v>
          </cell>
          <cell r="T22">
            <v>0.817946638</v>
          </cell>
          <cell r="U22">
            <v>4.6142442790000002</v>
          </cell>
          <cell r="V22">
            <v>13.663016934</v>
          </cell>
          <cell r="Y22">
            <v>5.2464241539999996</v>
          </cell>
          <cell r="Z22">
            <v>3.754525391</v>
          </cell>
          <cell r="AA22">
            <v>1.3933011980000001</v>
          </cell>
          <cell r="AB22">
            <v>5.9798962119999999</v>
          </cell>
          <cell r="AC22">
            <v>6.4290679649999998</v>
          </cell>
          <cell r="AF22">
            <v>7.0153468639999996</v>
          </cell>
          <cell r="AG22">
            <v>6.2618988370000004</v>
          </cell>
          <cell r="AH22">
            <v>0.817946638</v>
          </cell>
          <cell r="AI22">
            <v>4.6142442790000002</v>
          </cell>
          <cell r="AJ22">
            <v>13.663016934</v>
          </cell>
        </row>
        <row r="23">
          <cell r="R23">
            <v>6.9387570439999999</v>
          </cell>
          <cell r="S23">
            <v>7.6119860949999998</v>
          </cell>
          <cell r="T23">
            <v>1.1047473059999999</v>
          </cell>
          <cell r="U23">
            <v>4.9616979030000001</v>
          </cell>
          <cell r="V23">
            <v>16.645269411000001</v>
          </cell>
          <cell r="Y23">
            <v>5.4287223249999998</v>
          </cell>
          <cell r="Z23">
            <v>4.3277584429999996</v>
          </cell>
          <cell r="AA23">
            <v>1.3792390269999999</v>
          </cell>
          <cell r="AB23">
            <v>7.6084576200000003</v>
          </cell>
          <cell r="AC23">
            <v>7.3466758849999998</v>
          </cell>
          <cell r="AF23">
            <v>6.9387570439999999</v>
          </cell>
          <cell r="AG23">
            <v>7.6119860949999998</v>
          </cell>
          <cell r="AH23">
            <v>1.1047473059999999</v>
          </cell>
          <cell r="AI23">
            <v>4.9616979030000001</v>
          </cell>
          <cell r="AJ23">
            <v>16.645269411000001</v>
          </cell>
        </row>
        <row r="24">
          <cell r="R24">
            <v>6.8727827230000003</v>
          </cell>
          <cell r="S24">
            <v>8.1702324330000007</v>
          </cell>
          <cell r="T24">
            <v>1.239086699</v>
          </cell>
          <cell r="U24">
            <v>6.137015409</v>
          </cell>
          <cell r="V24">
            <v>18.420913153000001</v>
          </cell>
          <cell r="Y24">
            <v>5.0603218480000001</v>
          </cell>
          <cell r="Z24">
            <v>3.7096227069999999</v>
          </cell>
          <cell r="AA24">
            <v>1.5869558770000001</v>
          </cell>
          <cell r="AB24">
            <v>5.094241319</v>
          </cell>
          <cell r="AC24">
            <v>7.6729833630000002</v>
          </cell>
          <cell r="AF24">
            <v>6.8727827230000003</v>
          </cell>
          <cell r="AG24">
            <v>8.1702324330000007</v>
          </cell>
          <cell r="AH24">
            <v>1.239086699</v>
          </cell>
          <cell r="AI24">
            <v>6.137015409</v>
          </cell>
          <cell r="AJ24">
            <v>18.420913153000001</v>
          </cell>
        </row>
        <row r="25">
          <cell r="R25">
            <v>7.3676162710000002</v>
          </cell>
          <cell r="S25">
            <v>8.0342680499999997</v>
          </cell>
          <cell r="T25">
            <v>1.4658464470000001</v>
          </cell>
          <cell r="U25">
            <v>6.2553049280000002</v>
          </cell>
          <cell r="V25">
            <v>17.336214049999999</v>
          </cell>
          <cell r="Y25">
            <v>4.4575289820000004</v>
          </cell>
          <cell r="Z25">
            <v>3.9513503270000001</v>
          </cell>
          <cell r="AA25">
            <v>1.328218884</v>
          </cell>
          <cell r="AB25">
            <v>7.8580393949999996</v>
          </cell>
          <cell r="AC25">
            <v>8.0941343020000005</v>
          </cell>
          <cell r="AF25">
            <v>7.3676162710000002</v>
          </cell>
          <cell r="AG25">
            <v>8.0342680499999997</v>
          </cell>
          <cell r="AH25">
            <v>1.4658464470000001</v>
          </cell>
          <cell r="AI25">
            <v>6.2553049280000002</v>
          </cell>
          <cell r="AJ25">
            <v>17.336214049999999</v>
          </cell>
        </row>
        <row r="26">
          <cell r="R26">
            <v>7.5271775310000004</v>
          </cell>
          <cell r="S26">
            <v>8.8204917060000003</v>
          </cell>
          <cell r="T26">
            <v>1.7123897889999999</v>
          </cell>
          <cell r="U26">
            <v>6.5561877690000001</v>
          </cell>
          <cell r="V26">
            <v>17.133834976999999</v>
          </cell>
          <cell r="Y26">
            <v>5.3532936270000002</v>
          </cell>
          <cell r="Z26">
            <v>3.6707863770000002</v>
          </cell>
          <cell r="AA26">
            <v>1.693601157</v>
          </cell>
          <cell r="AB26">
            <v>6.9577750890000001</v>
          </cell>
          <cell r="AC26">
            <v>7.4178037029999997</v>
          </cell>
          <cell r="AF26">
            <v>7.5271775310000004</v>
          </cell>
          <cell r="AG26">
            <v>8.8204917060000003</v>
          </cell>
          <cell r="AH26">
            <v>1.7123897889999999</v>
          </cell>
          <cell r="AI26">
            <v>6.5561877690000001</v>
          </cell>
          <cell r="AJ26">
            <v>17.133834976999999</v>
          </cell>
        </row>
        <row r="27">
          <cell r="R27">
            <v>7.0897274189999999</v>
          </cell>
          <cell r="S27">
            <v>8.3219554470000006</v>
          </cell>
          <cell r="T27">
            <v>1.1376902609999999</v>
          </cell>
          <cell r="U27">
            <v>6.5805861060000002</v>
          </cell>
          <cell r="V27">
            <v>20.196436592000001</v>
          </cell>
          <cell r="Y27">
            <v>5.2836134870000002</v>
          </cell>
          <cell r="Z27">
            <v>3.4798382210000001</v>
          </cell>
          <cell r="AA27">
            <v>2.024789357</v>
          </cell>
          <cell r="AB27">
            <v>5.5574757789999998</v>
          </cell>
          <cell r="AC27">
            <v>7.2420178210000001</v>
          </cell>
          <cell r="AF27">
            <v>7.0897274189999999</v>
          </cell>
          <cell r="AG27">
            <v>8.3219554470000006</v>
          </cell>
          <cell r="AH27">
            <v>1.1376902609999999</v>
          </cell>
          <cell r="AI27">
            <v>6.5805861060000002</v>
          </cell>
          <cell r="AJ27">
            <v>20.196436592000001</v>
          </cell>
        </row>
        <row r="28">
          <cell r="R28">
            <v>7.1197520939999999</v>
          </cell>
          <cell r="S28">
            <v>8.0468026879999996</v>
          </cell>
          <cell r="T28">
            <v>1.291105519</v>
          </cell>
          <cell r="U28">
            <v>6.5694367800000002</v>
          </cell>
          <cell r="V28">
            <v>17.888340309</v>
          </cell>
          <cell r="Y28">
            <v>4.9677202359999999</v>
          </cell>
          <cell r="Z28">
            <v>3.2042766110000001</v>
          </cell>
          <cell r="AA28">
            <v>1.5198874090000001</v>
          </cell>
          <cell r="AB28">
            <v>5.9243443610000002</v>
          </cell>
          <cell r="AC28">
            <v>6.6573112160000001</v>
          </cell>
          <cell r="AF28">
            <v>7.1197520939999999</v>
          </cell>
          <cell r="AG28">
            <v>8.0468026879999996</v>
          </cell>
          <cell r="AH28">
            <v>1.291105519</v>
          </cell>
          <cell r="AI28">
            <v>6.5694367800000002</v>
          </cell>
          <cell r="AJ28">
            <v>17.888340309</v>
          </cell>
        </row>
        <row r="29">
          <cell r="R29">
            <v>7.2854975460000002</v>
          </cell>
          <cell r="S29">
            <v>8.3524729680000007</v>
          </cell>
          <cell r="T29">
            <v>0.62917376700000005</v>
          </cell>
          <cell r="U29">
            <v>6.2525515230000002</v>
          </cell>
          <cell r="V29">
            <v>20.690647177999999</v>
          </cell>
          <cell r="Y29">
            <v>5.6257157859999998</v>
          </cell>
          <cell r="Z29">
            <v>3.5276940379999999</v>
          </cell>
          <cell r="AA29">
            <v>1.5180706799999999</v>
          </cell>
          <cell r="AB29">
            <v>5.185431854</v>
          </cell>
          <cell r="AC29">
            <v>7.1913429740000003</v>
          </cell>
          <cell r="AF29">
            <v>7.2854975460000002</v>
          </cell>
          <cell r="AG29">
            <v>8.3524729680000007</v>
          </cell>
          <cell r="AH29">
            <v>0.62917376700000005</v>
          </cell>
          <cell r="AI29">
            <v>6.2525515230000002</v>
          </cell>
          <cell r="AJ29">
            <v>20.690647177999999</v>
          </cell>
        </row>
        <row r="30">
          <cell r="R30">
            <v>7.6536979250000003</v>
          </cell>
          <cell r="S30">
            <v>8.9726444480000005</v>
          </cell>
          <cell r="T30">
            <v>0.62857022299999998</v>
          </cell>
          <cell r="U30">
            <v>6.3958059</v>
          </cell>
          <cell r="V30">
            <v>21.146800327000001</v>
          </cell>
          <cell r="Y30">
            <v>5.073531397</v>
          </cell>
          <cell r="Z30">
            <v>3.041896049</v>
          </cell>
          <cell r="AA30">
            <v>1.438859686</v>
          </cell>
          <cell r="AB30">
            <v>5.1580563350000004</v>
          </cell>
          <cell r="AC30">
            <v>7.4615059779999999</v>
          </cell>
          <cell r="AF30">
            <v>7.6536979250000003</v>
          </cell>
          <cell r="AG30">
            <v>8.9726444480000005</v>
          </cell>
          <cell r="AH30">
            <v>0.62857022299999998</v>
          </cell>
          <cell r="AI30">
            <v>6.3958059</v>
          </cell>
          <cell r="AJ30">
            <v>21.146800327000001</v>
          </cell>
        </row>
        <row r="31">
          <cell r="R31">
            <v>7.6962413959999996</v>
          </cell>
          <cell r="S31">
            <v>10.329076239000001</v>
          </cell>
          <cell r="T31">
            <v>1.222774212</v>
          </cell>
          <cell r="U31">
            <v>6.9326752239999996</v>
          </cell>
          <cell r="V31">
            <v>21.072714026</v>
          </cell>
          <cell r="Y31">
            <v>4.9796650790000001</v>
          </cell>
          <cell r="Z31">
            <v>3.3665876780000001</v>
          </cell>
          <cell r="AA31">
            <v>1.35797531</v>
          </cell>
          <cell r="AB31">
            <v>4.7123129920000002</v>
          </cell>
          <cell r="AC31">
            <v>7.7821269490000002</v>
          </cell>
          <cell r="AF31">
            <v>7.6962413959999996</v>
          </cell>
          <cell r="AG31">
            <v>10.329076239000001</v>
          </cell>
          <cell r="AH31">
            <v>1.222774212</v>
          </cell>
          <cell r="AI31">
            <v>6.9326752239999996</v>
          </cell>
          <cell r="AJ31">
            <v>21.072714026</v>
          </cell>
        </row>
        <row r="32">
          <cell r="R32">
            <v>7.6268306279999996</v>
          </cell>
          <cell r="S32">
            <v>9.5144683939999997</v>
          </cell>
          <cell r="T32">
            <v>0.81789394699999995</v>
          </cell>
          <cell r="U32">
            <v>7.5615934219999996</v>
          </cell>
          <cell r="V32">
            <v>20.128675528999999</v>
          </cell>
          <cell r="Y32">
            <v>5.488101779</v>
          </cell>
          <cell r="Z32">
            <v>3.215590041</v>
          </cell>
          <cell r="AA32">
            <v>1.411945993</v>
          </cell>
          <cell r="AB32">
            <v>4.3308838300000003</v>
          </cell>
          <cell r="AC32">
            <v>6.9713445009999999</v>
          </cell>
          <cell r="AF32">
            <v>7.6268306279999996</v>
          </cell>
          <cell r="AG32">
            <v>9.5144683939999997</v>
          </cell>
          <cell r="AH32">
            <v>0.81789394699999995</v>
          </cell>
          <cell r="AI32">
            <v>7.5615934219999996</v>
          </cell>
          <cell r="AJ32">
            <v>20.128675528999999</v>
          </cell>
        </row>
        <row r="33">
          <cell r="R33">
            <v>6.9568340040000001</v>
          </cell>
          <cell r="S33">
            <v>11.312471522999999</v>
          </cell>
          <cell r="T33">
            <v>1.1139049809999999</v>
          </cell>
          <cell r="U33">
            <v>7.3143277500000003</v>
          </cell>
          <cell r="V33">
            <v>21.582942699</v>
          </cell>
          <cell r="Y33">
            <v>4.818371247</v>
          </cell>
          <cell r="Z33">
            <v>2.88981807</v>
          </cell>
          <cell r="AA33">
            <v>1.086441663</v>
          </cell>
          <cell r="AB33">
            <v>5.1391150440000004</v>
          </cell>
          <cell r="AC33">
            <v>6.5295693349999997</v>
          </cell>
          <cell r="AF33">
            <v>6.9568340040000001</v>
          </cell>
          <cell r="AG33">
            <v>11.312471522999999</v>
          </cell>
          <cell r="AH33">
            <v>1.1139049809999999</v>
          </cell>
          <cell r="AI33">
            <v>7.3143277500000003</v>
          </cell>
          <cell r="AJ33">
            <v>21.582942699</v>
          </cell>
        </row>
        <row r="34">
          <cell r="R34">
            <v>6.7797253849999999</v>
          </cell>
          <cell r="S34">
            <v>10.298383272000001</v>
          </cell>
          <cell r="T34">
            <v>1.3808207539999999</v>
          </cell>
          <cell r="U34">
            <v>5.7995006120000001</v>
          </cell>
          <cell r="V34">
            <v>19.980504458999999</v>
          </cell>
          <cell r="Y34">
            <v>4.0062492660000002</v>
          </cell>
          <cell r="Z34">
            <v>3.0511013560000002</v>
          </cell>
          <cell r="AA34">
            <v>1.5923913869999999</v>
          </cell>
          <cell r="AB34">
            <v>4.8272287570000003</v>
          </cell>
          <cell r="AC34">
            <v>6.7345320989999999</v>
          </cell>
          <cell r="AF34">
            <v>6.7797253849999999</v>
          </cell>
          <cell r="AG34">
            <v>10.298383272000001</v>
          </cell>
          <cell r="AH34">
            <v>1.3808207539999999</v>
          </cell>
          <cell r="AI34">
            <v>5.7995006120000001</v>
          </cell>
          <cell r="AJ34">
            <v>19.980504458999999</v>
          </cell>
        </row>
        <row r="35">
          <cell r="R35">
            <v>6.8181673509999996</v>
          </cell>
          <cell r="S35">
            <v>8.7971420620000007</v>
          </cell>
          <cell r="T35">
            <v>1.4884487989999999</v>
          </cell>
          <cell r="U35">
            <v>5.463334916</v>
          </cell>
          <cell r="V35">
            <v>18.968430683000001</v>
          </cell>
          <cell r="Y35">
            <v>4.0168934219999999</v>
          </cell>
          <cell r="Z35">
            <v>2.9989319550000002</v>
          </cell>
          <cell r="AA35">
            <v>1.3429025299999999</v>
          </cell>
          <cell r="AB35">
            <v>4.9133370310000002</v>
          </cell>
          <cell r="AC35">
            <v>6.9319217350000004</v>
          </cell>
          <cell r="AF35">
            <v>6.8181673509999996</v>
          </cell>
          <cell r="AG35">
            <v>8.7971420620000007</v>
          </cell>
          <cell r="AH35">
            <v>1.4884487989999999</v>
          </cell>
          <cell r="AI35">
            <v>5.463334916</v>
          </cell>
          <cell r="AJ35">
            <v>18.968430683000001</v>
          </cell>
        </row>
        <row r="36">
          <cell r="R36">
            <v>6.5236522150000003</v>
          </cell>
          <cell r="S36">
            <v>8.6938987759999993</v>
          </cell>
          <cell r="T36">
            <v>2.4814181739999999</v>
          </cell>
          <cell r="U36">
            <v>5.1663479839999997</v>
          </cell>
          <cell r="V36">
            <v>16.521465517999999</v>
          </cell>
          <cell r="Y36">
            <v>6.0124709779999996</v>
          </cell>
          <cell r="Z36">
            <v>3.0974222519999999</v>
          </cell>
          <cell r="AA36">
            <v>0.86121967899999996</v>
          </cell>
          <cell r="AB36">
            <v>4.9091251009999999</v>
          </cell>
          <cell r="AC36">
            <v>7.0693038589999997</v>
          </cell>
          <cell r="AF36">
            <v>6.5236522150000003</v>
          </cell>
          <cell r="AG36">
            <v>8.6938987759999993</v>
          </cell>
          <cell r="AH36">
            <v>2.4814181739999999</v>
          </cell>
          <cell r="AI36">
            <v>5.1663479839999997</v>
          </cell>
          <cell r="AJ36">
            <v>16.521465517999999</v>
          </cell>
        </row>
        <row r="37">
          <cell r="R37">
            <v>6.357125183</v>
          </cell>
          <cell r="S37">
            <v>9.9173011570000007</v>
          </cell>
          <cell r="T37">
            <v>0.77026877599999999</v>
          </cell>
          <cell r="U37">
            <v>5.1550242449999999</v>
          </cell>
          <cell r="V37">
            <v>17.779627789999999</v>
          </cell>
          <cell r="Y37">
            <v>4.6823715379999999</v>
          </cell>
          <cell r="Z37">
            <v>3.1846059860000002</v>
          </cell>
          <cell r="AA37">
            <v>1.1078357379999999</v>
          </cell>
          <cell r="AB37">
            <v>5.1460513609999996</v>
          </cell>
          <cell r="AC37">
            <v>7.0462586380000003</v>
          </cell>
          <cell r="AF37">
            <v>6.357125183</v>
          </cell>
          <cell r="AG37">
            <v>9.9173011570000007</v>
          </cell>
          <cell r="AH37">
            <v>0.77026877599999999</v>
          </cell>
          <cell r="AI37">
            <v>5.1550242449999999</v>
          </cell>
          <cell r="AJ37">
            <v>17.779627789999999</v>
          </cell>
        </row>
        <row r="38">
          <cell r="R38">
            <v>7.0978717500000004</v>
          </cell>
          <cell r="S38">
            <v>10.320711252000001</v>
          </cell>
          <cell r="T38">
            <v>1.15818737</v>
          </cell>
          <cell r="U38">
            <v>5.1788079619999996</v>
          </cell>
          <cell r="V38">
            <v>19.264463511999999</v>
          </cell>
          <cell r="Y38">
            <v>5.4815730949999999</v>
          </cell>
          <cell r="Z38">
            <v>3.5309886700000002</v>
          </cell>
          <cell r="AA38">
            <v>1.190106374</v>
          </cell>
          <cell r="AB38">
            <v>4.949185409</v>
          </cell>
          <cell r="AC38">
            <v>8.0746874589999997</v>
          </cell>
          <cell r="AF38">
            <v>7.0978717500000004</v>
          </cell>
          <cell r="AG38">
            <v>10.320711252000001</v>
          </cell>
          <cell r="AH38">
            <v>1.15818737</v>
          </cell>
          <cell r="AI38">
            <v>5.1788079619999996</v>
          </cell>
          <cell r="AJ38">
            <v>19.264463511999999</v>
          </cell>
        </row>
        <row r="39">
          <cell r="R39">
            <v>6.9310202429999999</v>
          </cell>
          <cell r="S39">
            <v>10.348783042999999</v>
          </cell>
          <cell r="T39">
            <v>1.083968577</v>
          </cell>
          <cell r="U39">
            <v>4.7294740859999997</v>
          </cell>
          <cell r="V39">
            <v>18.291900036000001</v>
          </cell>
          <cell r="Y39">
            <v>5.5285970090000003</v>
          </cell>
          <cell r="Z39">
            <v>3.9800636109999998</v>
          </cell>
          <cell r="AA39">
            <v>1.911075265</v>
          </cell>
          <cell r="AB39">
            <v>4.7297732310000002</v>
          </cell>
          <cell r="AC39">
            <v>8.7023300809999995</v>
          </cell>
          <cell r="AF39">
            <v>6.9310202429999999</v>
          </cell>
          <cell r="AG39">
            <v>10.348783042999999</v>
          </cell>
          <cell r="AH39">
            <v>1.083968577</v>
          </cell>
          <cell r="AI39">
            <v>4.7294740859999997</v>
          </cell>
          <cell r="AJ39">
            <v>18.291900036000001</v>
          </cell>
        </row>
        <row r="40">
          <cell r="R40">
            <v>8.0716252310000005</v>
          </cell>
          <cell r="S40">
            <v>10.662784253</v>
          </cell>
          <cell r="T40">
            <v>1.208949871</v>
          </cell>
          <cell r="U40">
            <v>5.2049501180000002</v>
          </cell>
          <cell r="V40">
            <v>18.646033146000001</v>
          </cell>
          <cell r="Y40">
            <v>5.473829512</v>
          </cell>
          <cell r="Z40">
            <v>3.4506381620000002</v>
          </cell>
          <cell r="AA40">
            <v>1.030358565</v>
          </cell>
          <cell r="AB40">
            <v>4.8052877819999997</v>
          </cell>
          <cell r="AC40">
            <v>7.7575476700000001</v>
          </cell>
          <cell r="AF40">
            <v>8.0716252310000005</v>
          </cell>
          <cell r="AG40">
            <v>10.662784253</v>
          </cell>
          <cell r="AH40">
            <v>1.208949871</v>
          </cell>
          <cell r="AI40">
            <v>5.2049501180000002</v>
          </cell>
          <cell r="AJ40">
            <v>18.646033146000001</v>
          </cell>
        </row>
        <row r="41">
          <cell r="R41">
            <v>7.4691025870000001</v>
          </cell>
          <cell r="S41">
            <v>10.885491633999999</v>
          </cell>
          <cell r="T41">
            <v>1.233565636</v>
          </cell>
          <cell r="U41">
            <v>5.1259612499999996</v>
          </cell>
          <cell r="V41">
            <v>19.406166046999999</v>
          </cell>
          <cell r="Y41">
            <v>6.0582406750000004</v>
          </cell>
          <cell r="Z41">
            <v>2.614005482</v>
          </cell>
          <cell r="AA41">
            <v>1.27305516</v>
          </cell>
          <cell r="AB41">
            <v>4.7960473280000002</v>
          </cell>
          <cell r="AC41">
            <v>6.6230675740000002</v>
          </cell>
          <cell r="AF41">
            <v>7.4691025870000001</v>
          </cell>
          <cell r="AG41">
            <v>10.885491633999999</v>
          </cell>
          <cell r="AH41">
            <v>1.233565636</v>
          </cell>
          <cell r="AI41">
            <v>5.1259612499999996</v>
          </cell>
          <cell r="AJ41">
            <v>19.406166046999999</v>
          </cell>
        </row>
        <row r="42">
          <cell r="R42">
            <v>7.6643463819999997</v>
          </cell>
          <cell r="S42">
            <v>10.339268042</v>
          </cell>
          <cell r="T42">
            <v>1.0125236129999999</v>
          </cell>
          <cell r="U42">
            <v>4.7935561050000004</v>
          </cell>
          <cell r="V42">
            <v>17.692108661999999</v>
          </cell>
          <cell r="Y42">
            <v>4.5252950810000003</v>
          </cell>
          <cell r="Z42">
            <v>2.3249947290000001</v>
          </cell>
          <cell r="AA42">
            <v>1.9631473719999999</v>
          </cell>
          <cell r="AB42">
            <v>4.4027625349999999</v>
          </cell>
          <cell r="AC42">
            <v>6.2145511569999998</v>
          </cell>
          <cell r="AF42">
            <v>7.6643463819999997</v>
          </cell>
          <cell r="AG42">
            <v>10.339268042</v>
          </cell>
          <cell r="AH42">
            <v>1.0125236129999999</v>
          </cell>
          <cell r="AI42">
            <v>4.7935561050000004</v>
          </cell>
          <cell r="AJ42">
            <v>17.692108661999999</v>
          </cell>
        </row>
        <row r="43">
          <cell r="R43">
            <v>7.5418196269999997</v>
          </cell>
          <cell r="S43">
            <v>8.9253973500000008</v>
          </cell>
          <cell r="T43">
            <v>1.611395702</v>
          </cell>
          <cell r="U43">
            <v>4.5446652070000004</v>
          </cell>
          <cell r="V43">
            <v>16.065072399999998</v>
          </cell>
          <cell r="Y43">
            <v>4.7919388700000001</v>
          </cell>
          <cell r="Z43">
            <v>3.3006250220000002</v>
          </cell>
          <cell r="AA43">
            <v>1.096402017</v>
          </cell>
          <cell r="AB43">
            <v>4.7647440440000004</v>
          </cell>
          <cell r="AC43">
            <v>6.2979284350000002</v>
          </cell>
          <cell r="AF43">
            <v>7.5418196269999997</v>
          </cell>
          <cell r="AG43">
            <v>8.9253973500000008</v>
          </cell>
          <cell r="AH43">
            <v>1.611395702</v>
          </cell>
          <cell r="AI43">
            <v>4.5446652070000004</v>
          </cell>
          <cell r="AJ43">
            <v>16.065072399999998</v>
          </cell>
        </row>
        <row r="44">
          <cell r="R44">
            <v>7.1807790159999998</v>
          </cell>
          <cell r="S44">
            <v>8.1674988650000007</v>
          </cell>
          <cell r="T44">
            <v>1.490336782</v>
          </cell>
          <cell r="U44">
            <v>4.4270880379999999</v>
          </cell>
          <cell r="V44">
            <v>15.867277366</v>
          </cell>
          <cell r="Y44">
            <v>5.1510486499999999</v>
          </cell>
          <cell r="Z44">
            <v>4.013623838</v>
          </cell>
          <cell r="AA44">
            <v>1.2476592440000001</v>
          </cell>
          <cell r="AB44">
            <v>4.6682700659999998</v>
          </cell>
          <cell r="AC44">
            <v>7.0941106339999997</v>
          </cell>
          <cell r="AF44">
            <v>7.1807790159999998</v>
          </cell>
          <cell r="AG44">
            <v>8.1674988650000007</v>
          </cell>
          <cell r="AH44">
            <v>1.490336782</v>
          </cell>
          <cell r="AI44">
            <v>4.4270880379999999</v>
          </cell>
          <cell r="AJ44">
            <v>15.867277366</v>
          </cell>
        </row>
        <row r="45">
          <cell r="R45">
            <v>7.289967678</v>
          </cell>
          <cell r="S45">
            <v>7.9500241660000004</v>
          </cell>
          <cell r="T45">
            <v>1.7108314330000001</v>
          </cell>
          <cell r="U45">
            <v>4.3836790819999996</v>
          </cell>
          <cell r="V45">
            <v>13.846510756000001</v>
          </cell>
          <cell r="Y45">
            <v>5.1030518650000003</v>
          </cell>
          <cell r="Z45">
            <v>3.9860980590000001</v>
          </cell>
          <cell r="AA45">
            <v>1.644796076</v>
          </cell>
          <cell r="AB45">
            <v>4.3322285640000002</v>
          </cell>
          <cell r="AC45">
            <v>7.4777152610000002</v>
          </cell>
          <cell r="AF45">
            <v>7.289967678</v>
          </cell>
          <cell r="AG45">
            <v>7.9500241660000004</v>
          </cell>
          <cell r="AH45">
            <v>1.7108314330000001</v>
          </cell>
          <cell r="AI45">
            <v>4.3836790819999996</v>
          </cell>
          <cell r="AJ45">
            <v>13.846510756000001</v>
          </cell>
        </row>
        <row r="46">
          <cell r="R46">
            <v>7.2315999570000002</v>
          </cell>
          <cell r="S46">
            <v>7.0571152550000003</v>
          </cell>
          <cell r="T46">
            <v>1.45983152</v>
          </cell>
          <cell r="U46">
            <v>4.2308734189999999</v>
          </cell>
          <cell r="V46">
            <v>13.684966806</v>
          </cell>
          <cell r="Y46">
            <v>4.7316079029999996</v>
          </cell>
          <cell r="Z46">
            <v>3.8838308540000002</v>
          </cell>
          <cell r="AA46">
            <v>1.68814566</v>
          </cell>
          <cell r="AB46">
            <v>4.6601656480000004</v>
          </cell>
          <cell r="AC46">
            <v>7.6495550650000004</v>
          </cell>
          <cell r="AF46">
            <v>7.2315999570000002</v>
          </cell>
          <cell r="AG46">
            <v>7.0571152550000003</v>
          </cell>
          <cell r="AH46">
            <v>1.45983152</v>
          </cell>
          <cell r="AI46">
            <v>4.2308734189999999</v>
          </cell>
          <cell r="AJ46">
            <v>13.684966806</v>
          </cell>
        </row>
        <row r="47">
          <cell r="R47">
            <v>6.95142901</v>
          </cell>
          <cell r="S47">
            <v>6.6805349600000001</v>
          </cell>
          <cell r="T47">
            <v>1.654402599</v>
          </cell>
          <cell r="U47">
            <v>4.3472336389999997</v>
          </cell>
          <cell r="V47">
            <v>11.793433156000001</v>
          </cell>
          <cell r="Y47">
            <v>4.4068533240000001</v>
          </cell>
          <cell r="Z47">
            <v>2.4768847300000001</v>
          </cell>
          <cell r="AA47">
            <v>1.947086141</v>
          </cell>
          <cell r="AB47">
            <v>4.2090356419999999</v>
          </cell>
          <cell r="AC47">
            <v>6.1456227170000002</v>
          </cell>
          <cell r="AF47">
            <v>6.95142901</v>
          </cell>
          <cell r="AG47">
            <v>6.6805349600000001</v>
          </cell>
          <cell r="AH47">
            <v>1.654402599</v>
          </cell>
          <cell r="AI47">
            <v>4.3472336389999997</v>
          </cell>
          <cell r="AJ47">
            <v>11.793433156000001</v>
          </cell>
        </row>
        <row r="48">
          <cell r="R48">
            <v>7.0921232549999997</v>
          </cell>
          <cell r="S48">
            <v>7.3161738239999998</v>
          </cell>
          <cell r="T48">
            <v>2.0550953989999998</v>
          </cell>
          <cell r="U48">
            <v>4.2782818430000003</v>
          </cell>
          <cell r="V48">
            <v>13.303791778000001</v>
          </cell>
          <cell r="Y48">
            <v>4.2318555489999996</v>
          </cell>
          <cell r="Z48">
            <v>3.3565809789999999</v>
          </cell>
          <cell r="AA48">
            <v>2.2366345989999998</v>
          </cell>
          <cell r="AB48">
            <v>5.2609335870000002</v>
          </cell>
          <cell r="AC48">
            <v>7.3302865979999998</v>
          </cell>
          <cell r="AF48">
            <v>7.0921232549999997</v>
          </cell>
          <cell r="AG48">
            <v>7.3161738239999998</v>
          </cell>
          <cell r="AH48">
            <v>2.0550953989999998</v>
          </cell>
          <cell r="AI48">
            <v>4.2782818430000003</v>
          </cell>
          <cell r="AJ48">
            <v>13.303791778000001</v>
          </cell>
        </row>
        <row r="49">
          <cell r="R49">
            <v>7.7492357700000003</v>
          </cell>
          <cell r="S49">
            <v>5.923809221</v>
          </cell>
          <cell r="T49">
            <v>2.4552931760000001</v>
          </cell>
          <cell r="U49">
            <v>4.2012804069999996</v>
          </cell>
          <cell r="V49">
            <v>11.320382211</v>
          </cell>
          <cell r="Y49">
            <v>4.2969065449999997</v>
          </cell>
          <cell r="Z49">
            <v>4.1257599139999996</v>
          </cell>
          <cell r="AA49">
            <v>2.454488585</v>
          </cell>
          <cell r="AB49">
            <v>5.0124029170000002</v>
          </cell>
          <cell r="AC49">
            <v>7.8747272989999999</v>
          </cell>
          <cell r="AF49">
            <v>7.7492357700000003</v>
          </cell>
          <cell r="AG49">
            <v>5.923809221</v>
          </cell>
          <cell r="AH49">
            <v>2.4552931760000001</v>
          </cell>
          <cell r="AI49">
            <v>4.2012804069999996</v>
          </cell>
          <cell r="AJ49">
            <v>11.320382211</v>
          </cell>
        </row>
        <row r="50">
          <cell r="R50">
            <v>7.9482352220000001</v>
          </cell>
          <cell r="S50">
            <v>6.2918917370000003</v>
          </cell>
          <cell r="T50">
            <v>2.4052541540000001</v>
          </cell>
          <cell r="U50">
            <v>3.4378397679999999</v>
          </cell>
          <cell r="V50">
            <v>10.661152700000001</v>
          </cell>
          <cell r="Y50">
            <v>4.4849853209999999</v>
          </cell>
          <cell r="Z50">
            <v>4.2382699720000003</v>
          </cell>
          <cell r="AA50">
            <v>1.812202707</v>
          </cell>
          <cell r="AB50">
            <v>5.4029560209999996</v>
          </cell>
          <cell r="AC50">
            <v>6.703604941</v>
          </cell>
          <cell r="AF50">
            <v>7.9482352220000001</v>
          </cell>
          <cell r="AG50">
            <v>6.2918917370000003</v>
          </cell>
          <cell r="AH50">
            <v>2.4052541540000001</v>
          </cell>
          <cell r="AI50">
            <v>3.4378397679999999</v>
          </cell>
          <cell r="AJ50">
            <v>10.661152700000001</v>
          </cell>
        </row>
        <row r="51">
          <cell r="R51">
            <v>7.718895925</v>
          </cell>
          <cell r="S51">
            <v>8.1306095079999992</v>
          </cell>
          <cell r="T51">
            <v>2.4846334890000001</v>
          </cell>
          <cell r="U51">
            <v>3.2917235159999998</v>
          </cell>
          <cell r="V51">
            <v>11.807547229000001</v>
          </cell>
          <cell r="Y51">
            <v>4.4697417709999998</v>
          </cell>
          <cell r="Z51">
            <v>4.114653573</v>
          </cell>
          <cell r="AA51">
            <v>2.3995963069999999</v>
          </cell>
          <cell r="AB51">
            <v>5.2772490889999997</v>
          </cell>
          <cell r="AC51">
            <v>7.9278497369999998</v>
          </cell>
          <cell r="AF51">
            <v>7.718895925</v>
          </cell>
          <cell r="AG51">
            <v>8.1306095079999992</v>
          </cell>
          <cell r="AH51">
            <v>2.4846334890000001</v>
          </cell>
          <cell r="AI51">
            <v>3.2917235159999998</v>
          </cell>
          <cell r="AJ51">
            <v>11.807547229000001</v>
          </cell>
        </row>
        <row r="52">
          <cell r="R52">
            <v>7.3781095250000002</v>
          </cell>
          <cell r="S52">
            <v>7.3373105409999999</v>
          </cell>
          <cell r="T52">
            <v>1.8312887499999999</v>
          </cell>
          <cell r="U52">
            <v>3.4627349029999999</v>
          </cell>
          <cell r="V52">
            <v>10.601774979</v>
          </cell>
          <cell r="Y52">
            <v>4.9599950540000002</v>
          </cell>
          <cell r="Z52">
            <v>3.9616378249999999</v>
          </cell>
          <cell r="AA52">
            <v>2.2715473400000001</v>
          </cell>
          <cell r="AB52">
            <v>5.2008764120000004</v>
          </cell>
          <cell r="AC52">
            <v>7.8556531789999999</v>
          </cell>
          <cell r="AF52">
            <v>7.3781095250000002</v>
          </cell>
          <cell r="AG52">
            <v>7.3373105409999999</v>
          </cell>
          <cell r="AH52">
            <v>1.8312887499999999</v>
          </cell>
          <cell r="AI52">
            <v>3.4627349029999999</v>
          </cell>
          <cell r="AJ52">
            <v>10.601774979</v>
          </cell>
        </row>
        <row r="53">
          <cell r="R53">
            <v>7.3665646069999999</v>
          </cell>
          <cell r="S53">
            <v>7.5424148559999997</v>
          </cell>
          <cell r="T53">
            <v>1.36922499</v>
          </cell>
          <cell r="U53">
            <v>3.8188614520000002</v>
          </cell>
          <cell r="V53">
            <v>13.04602798</v>
          </cell>
          <cell r="Y53">
            <v>4.4381532430000004</v>
          </cell>
          <cell r="Z53">
            <v>3.9408092790000002</v>
          </cell>
          <cell r="AA53">
            <v>2.216579646</v>
          </cell>
          <cell r="AB53">
            <v>5.6846520859999998</v>
          </cell>
          <cell r="AC53">
            <v>8.4669815499999999</v>
          </cell>
          <cell r="AF53">
            <v>7.3665646069999999</v>
          </cell>
          <cell r="AG53">
            <v>7.5424148559999997</v>
          </cell>
          <cell r="AH53">
            <v>1.36922499</v>
          </cell>
          <cell r="AI53">
            <v>3.8188614520000002</v>
          </cell>
          <cell r="AJ53">
            <v>13.04602798</v>
          </cell>
        </row>
        <row r="54">
          <cell r="R54">
            <v>7.1491658400000002</v>
          </cell>
          <cell r="S54">
            <v>6.3660799749999999</v>
          </cell>
          <cell r="T54">
            <v>1.9900275679999999</v>
          </cell>
          <cell r="U54">
            <v>3.836851636</v>
          </cell>
          <cell r="V54">
            <v>11.518745169000001</v>
          </cell>
          <cell r="Y54">
            <v>4.8544816160000002</v>
          </cell>
          <cell r="Z54">
            <v>3.7695059909999999</v>
          </cell>
          <cell r="AA54">
            <v>1.8977884890000001</v>
          </cell>
          <cell r="AB54">
            <v>5.3266876989999998</v>
          </cell>
          <cell r="AC54">
            <v>7.4278074099999998</v>
          </cell>
          <cell r="AF54">
            <v>7.1491658400000002</v>
          </cell>
          <cell r="AG54">
            <v>6.3660799749999999</v>
          </cell>
          <cell r="AH54">
            <v>1.9900275679999999</v>
          </cell>
          <cell r="AI54">
            <v>3.836851636</v>
          </cell>
          <cell r="AJ54">
            <v>11.518745169000001</v>
          </cell>
        </row>
        <row r="55">
          <cell r="R55">
            <v>7.5014075470000003</v>
          </cell>
          <cell r="S55">
            <v>6.0399791880000002</v>
          </cell>
          <cell r="T55">
            <v>1.945990659</v>
          </cell>
          <cell r="U55">
            <v>3.6713613600000001</v>
          </cell>
          <cell r="V55">
            <v>10.423880896</v>
          </cell>
          <cell r="Y55">
            <v>4.7150502359999997</v>
          </cell>
          <cell r="Z55">
            <v>4.0014939030000001</v>
          </cell>
          <cell r="AA55">
            <v>1.0966931820000001</v>
          </cell>
          <cell r="AB55">
            <v>4.7543272280000002</v>
          </cell>
          <cell r="AC55">
            <v>6.5786797579999998</v>
          </cell>
          <cell r="AF55">
            <v>7.5014075470000003</v>
          </cell>
          <cell r="AG55">
            <v>6.0399791880000002</v>
          </cell>
          <cell r="AH55">
            <v>1.945990659</v>
          </cell>
          <cell r="AI55">
            <v>3.6713613600000001</v>
          </cell>
          <cell r="AJ55">
            <v>10.423880896</v>
          </cell>
        </row>
        <row r="56">
          <cell r="R56">
            <v>7.3453346960000001</v>
          </cell>
          <cell r="S56">
            <v>5.9691942490000001</v>
          </cell>
          <cell r="T56">
            <v>1.820589936</v>
          </cell>
          <cell r="U56">
            <v>4.0460518289999996</v>
          </cell>
          <cell r="V56">
            <v>10.737814895</v>
          </cell>
          <cell r="Y56">
            <v>4.6455836049999997</v>
          </cell>
          <cell r="Z56">
            <v>4.0151764830000003</v>
          </cell>
          <cell r="AA56">
            <v>1.6268909279999999</v>
          </cell>
          <cell r="AB56">
            <v>5.8043821219999998</v>
          </cell>
          <cell r="AC56">
            <v>5.8964129840000004</v>
          </cell>
          <cell r="AF56">
            <v>7.3453346960000001</v>
          </cell>
          <cell r="AG56">
            <v>5.9691942490000001</v>
          </cell>
          <cell r="AH56">
            <v>1.820589936</v>
          </cell>
          <cell r="AI56">
            <v>4.0460518289999996</v>
          </cell>
          <cell r="AJ56">
            <v>10.737814895</v>
          </cell>
        </row>
        <row r="57">
          <cell r="R57">
            <v>7.0509574800000001</v>
          </cell>
          <cell r="S57">
            <v>6.532823735</v>
          </cell>
          <cell r="T57">
            <v>1.5577860050000001</v>
          </cell>
          <cell r="U57">
            <v>3.6377982000000002</v>
          </cell>
          <cell r="V57">
            <v>12.138017676</v>
          </cell>
          <cell r="Y57">
            <v>5.054766678</v>
          </cell>
          <cell r="Z57">
            <v>3.1213289070000001</v>
          </cell>
          <cell r="AA57">
            <v>1.475092984</v>
          </cell>
          <cell r="AB57">
            <v>5.0350702040000002</v>
          </cell>
          <cell r="AC57">
            <v>5.8019589040000001</v>
          </cell>
          <cell r="AF57">
            <v>7.0509574800000001</v>
          </cell>
          <cell r="AG57">
            <v>6.532823735</v>
          </cell>
          <cell r="AH57">
            <v>1.5577860050000001</v>
          </cell>
          <cell r="AI57">
            <v>3.6377982000000002</v>
          </cell>
          <cell r="AJ57">
            <v>12.138017676</v>
          </cell>
        </row>
        <row r="58">
          <cell r="R58">
            <v>6.5719615249999999</v>
          </cell>
          <cell r="S58">
            <v>6.7252454869999996</v>
          </cell>
          <cell r="T58">
            <v>2.932075083</v>
          </cell>
          <cell r="U58">
            <v>3.898363362</v>
          </cell>
          <cell r="V58">
            <v>12.124314238</v>
          </cell>
          <cell r="Y58">
            <v>4.8897545410000003</v>
          </cell>
          <cell r="Z58">
            <v>4.1123043050000003</v>
          </cell>
          <cell r="AA58">
            <v>1.558683939</v>
          </cell>
          <cell r="AB58">
            <v>4.5121069990000002</v>
          </cell>
          <cell r="AC58">
            <v>6.7395472669999998</v>
          </cell>
          <cell r="AF58">
            <v>6.5719615249999999</v>
          </cell>
          <cell r="AG58">
            <v>6.7252454869999996</v>
          </cell>
          <cell r="AH58">
            <v>2.932075083</v>
          </cell>
          <cell r="AI58">
            <v>3.898363362</v>
          </cell>
          <cell r="AJ58">
            <v>12.124314238</v>
          </cell>
        </row>
        <row r="59">
          <cell r="R59">
            <v>6.3002490529999999</v>
          </cell>
          <cell r="S59">
            <v>6.2701871640000002</v>
          </cell>
          <cell r="T59">
            <v>1.799867941</v>
          </cell>
          <cell r="U59">
            <v>3.7537693070000002</v>
          </cell>
          <cell r="V59">
            <v>10.395076136</v>
          </cell>
          <cell r="Y59">
            <v>4.5885647919999997</v>
          </cell>
          <cell r="Z59">
            <v>3.198780073</v>
          </cell>
          <cell r="AA59">
            <v>1.961360242</v>
          </cell>
          <cell r="AB59">
            <v>4.4709675439999996</v>
          </cell>
          <cell r="AC59">
            <v>6.7315759650000002</v>
          </cell>
          <cell r="AF59">
            <v>6.3002490529999999</v>
          </cell>
          <cell r="AG59">
            <v>6.2701871640000002</v>
          </cell>
          <cell r="AH59">
            <v>1.799867941</v>
          </cell>
          <cell r="AI59">
            <v>3.7537693070000002</v>
          </cell>
          <cell r="AJ59">
            <v>10.395076136</v>
          </cell>
        </row>
        <row r="60">
          <cell r="R60">
            <v>6.5265404900000004</v>
          </cell>
          <cell r="S60">
            <v>5.06591389</v>
          </cell>
          <cell r="T60">
            <v>2.231903118</v>
          </cell>
          <cell r="U60">
            <v>3.6288491390000002</v>
          </cell>
          <cell r="V60">
            <v>10.200988837000001</v>
          </cell>
          <cell r="Y60">
            <v>4.2516198359999997</v>
          </cell>
          <cell r="Z60">
            <v>3.8043397040000002</v>
          </cell>
          <cell r="AA60">
            <v>1.345312238</v>
          </cell>
          <cell r="AB60">
            <v>4.7325899370000002</v>
          </cell>
          <cell r="AC60">
            <v>7.3924831190000004</v>
          </cell>
          <cell r="AF60">
            <v>6.5265404900000004</v>
          </cell>
          <cell r="AG60">
            <v>5.06591389</v>
          </cell>
          <cell r="AH60">
            <v>2.231903118</v>
          </cell>
          <cell r="AI60">
            <v>3.6288491390000002</v>
          </cell>
          <cell r="AJ60">
            <v>10.200988837000001</v>
          </cell>
        </row>
        <row r="61">
          <cell r="R61">
            <v>7.523638515</v>
          </cell>
          <cell r="S61">
            <v>5.3586201530000004</v>
          </cell>
          <cell r="T61">
            <v>1.672550559</v>
          </cell>
          <cell r="U61">
            <v>3.497950162</v>
          </cell>
          <cell r="V61">
            <v>10.754290106999999</v>
          </cell>
          <cell r="Y61">
            <v>4.4600382429999996</v>
          </cell>
          <cell r="Z61">
            <v>3.4525814210000001</v>
          </cell>
          <cell r="AA61">
            <v>1.0490831629999999</v>
          </cell>
          <cell r="AB61">
            <v>4.866240919</v>
          </cell>
          <cell r="AC61">
            <v>5.8410051420000002</v>
          </cell>
          <cell r="AF61">
            <v>7.523638515</v>
          </cell>
          <cell r="AG61">
            <v>5.3586201530000004</v>
          </cell>
          <cell r="AH61">
            <v>1.672550559</v>
          </cell>
          <cell r="AI61">
            <v>3.497950162</v>
          </cell>
          <cell r="AJ61">
            <v>10.754290106999999</v>
          </cell>
        </row>
        <row r="62">
          <cell r="R62">
            <v>6.8132894320000004</v>
          </cell>
          <cell r="S62">
            <v>4.6285382430000004</v>
          </cell>
          <cell r="T62">
            <v>1.8589877429999999</v>
          </cell>
          <cell r="U62">
            <v>3.6773488059999999</v>
          </cell>
          <cell r="V62">
            <v>9.7178826300000001</v>
          </cell>
          <cell r="Y62">
            <v>4.465340705</v>
          </cell>
          <cell r="Z62">
            <v>4.0236911800000001</v>
          </cell>
          <cell r="AA62">
            <v>1.697121901</v>
          </cell>
          <cell r="AB62">
            <v>5.1630491259999998</v>
          </cell>
          <cell r="AC62">
            <v>6.9543738990000001</v>
          </cell>
          <cell r="AF62">
            <v>6.8132894320000004</v>
          </cell>
          <cell r="AG62">
            <v>4.6285382430000004</v>
          </cell>
          <cell r="AH62">
            <v>1.8589877429999999</v>
          </cell>
          <cell r="AI62">
            <v>3.6773488059999999</v>
          </cell>
          <cell r="AJ62">
            <v>9.7178826300000001</v>
          </cell>
        </row>
        <row r="63">
          <cell r="R63">
            <v>6.6037182010000004</v>
          </cell>
          <cell r="S63">
            <v>6.1299904109999996</v>
          </cell>
          <cell r="T63">
            <v>1.5272954700000001</v>
          </cell>
          <cell r="U63">
            <v>3.9973112629999998</v>
          </cell>
          <cell r="V63">
            <v>12.007824048</v>
          </cell>
          <cell r="Y63">
            <v>4.6401410900000002</v>
          </cell>
          <cell r="Z63">
            <v>4.1062274460000001</v>
          </cell>
          <cell r="AA63">
            <v>1.4771753759999999</v>
          </cell>
          <cell r="AB63">
            <v>4.5515970369999996</v>
          </cell>
          <cell r="AC63">
            <v>7.4801543089999996</v>
          </cell>
          <cell r="AF63">
            <v>6.6037182010000004</v>
          </cell>
          <cell r="AG63">
            <v>6.1299904109999996</v>
          </cell>
          <cell r="AH63">
            <v>1.5272954700000001</v>
          </cell>
          <cell r="AI63">
            <v>3.9973112629999998</v>
          </cell>
          <cell r="AJ63">
            <v>12.007824048</v>
          </cell>
        </row>
        <row r="64">
          <cell r="R64">
            <v>6.5151818800000001</v>
          </cell>
          <cell r="S64">
            <v>6.0406375729999997</v>
          </cell>
          <cell r="T64">
            <v>1.5721185769999999</v>
          </cell>
          <cell r="U64">
            <v>3.9474141399999998</v>
          </cell>
          <cell r="V64">
            <v>11.625729616999999</v>
          </cell>
          <cell r="Y64">
            <v>4.4855439500000003</v>
          </cell>
          <cell r="Z64">
            <v>3.8741974269999999</v>
          </cell>
          <cell r="AA64">
            <v>2.28562463</v>
          </cell>
          <cell r="AB64">
            <v>4.6262397069999999</v>
          </cell>
          <cell r="AC64">
            <v>8.504374469</v>
          </cell>
          <cell r="AF64">
            <v>6.5151818800000001</v>
          </cell>
          <cell r="AG64">
            <v>6.0406375729999997</v>
          </cell>
          <cell r="AH64">
            <v>1.5721185769999999</v>
          </cell>
          <cell r="AI64">
            <v>3.9474141399999998</v>
          </cell>
          <cell r="AJ64">
            <v>11.625729616999999</v>
          </cell>
        </row>
        <row r="65">
          <cell r="R65">
            <v>6.4925437739999996</v>
          </cell>
          <cell r="S65">
            <v>5.8267902210000004</v>
          </cell>
          <cell r="T65">
            <v>2.378315465</v>
          </cell>
          <cell r="U65">
            <v>4.2018856690000002</v>
          </cell>
          <cell r="V65">
            <v>11.867226419</v>
          </cell>
          <cell r="Y65">
            <v>4.6418833199999998</v>
          </cell>
          <cell r="Z65">
            <v>3.9338435559999998</v>
          </cell>
          <cell r="AA65">
            <v>1.6904338080000001</v>
          </cell>
          <cell r="AB65">
            <v>4.3645673699999996</v>
          </cell>
          <cell r="AC65">
            <v>6.9953461580000003</v>
          </cell>
          <cell r="AF65">
            <v>6.4925437739999996</v>
          </cell>
          <cell r="AG65">
            <v>5.8267902210000004</v>
          </cell>
          <cell r="AH65">
            <v>2.378315465</v>
          </cell>
          <cell r="AI65">
            <v>4.2018856690000002</v>
          </cell>
          <cell r="AJ65">
            <v>11.867226419</v>
          </cell>
        </row>
        <row r="66">
          <cell r="R66">
            <v>7.2219905049999999</v>
          </cell>
          <cell r="S66">
            <v>6.5740423879999996</v>
          </cell>
          <cell r="T66">
            <v>1.769296837</v>
          </cell>
          <cell r="U66">
            <v>4.3810340400000003</v>
          </cell>
          <cell r="V66">
            <v>12.445477778000001</v>
          </cell>
          <cell r="Y66">
            <v>4.7950280689999998</v>
          </cell>
          <cell r="Z66">
            <v>4.0649700099999997</v>
          </cell>
          <cell r="AA66">
            <v>1.668782014</v>
          </cell>
          <cell r="AB66">
            <v>4.4463752080000001</v>
          </cell>
          <cell r="AC66">
            <v>6.7241262739999996</v>
          </cell>
          <cell r="AF66">
            <v>7.2219905049999999</v>
          </cell>
          <cell r="AG66">
            <v>6.5740423879999996</v>
          </cell>
          <cell r="AH66">
            <v>1.769296837</v>
          </cell>
          <cell r="AI66">
            <v>4.3810340400000003</v>
          </cell>
          <cell r="AJ66">
            <v>12.445477778000001</v>
          </cell>
        </row>
        <row r="67">
          <cell r="R67">
            <v>6.2733169200000001</v>
          </cell>
          <cell r="S67">
            <v>4.6918294420000004</v>
          </cell>
          <cell r="T67">
            <v>1.5764938770000001</v>
          </cell>
          <cell r="U67">
            <v>3.7376214079999999</v>
          </cell>
          <cell r="V67">
            <v>9.6583592619999994</v>
          </cell>
          <cell r="Y67">
            <v>4.5763972449999999</v>
          </cell>
          <cell r="Z67">
            <v>3.325116403</v>
          </cell>
          <cell r="AA67">
            <v>1.520806203</v>
          </cell>
          <cell r="AB67">
            <v>4.428222484</v>
          </cell>
          <cell r="AC67">
            <v>6.7756615949999999</v>
          </cell>
          <cell r="AF67">
            <v>6.2733169200000001</v>
          </cell>
          <cell r="AG67">
            <v>4.6918294420000004</v>
          </cell>
          <cell r="AH67">
            <v>1.5764938770000001</v>
          </cell>
          <cell r="AI67">
            <v>3.7376214079999999</v>
          </cell>
          <cell r="AJ67">
            <v>9.6583592619999994</v>
          </cell>
        </row>
        <row r="68">
          <cell r="R68">
            <v>6.13385845</v>
          </cell>
          <cell r="S68">
            <v>5.6041381230000002</v>
          </cell>
          <cell r="T68">
            <v>2.3071714569999999</v>
          </cell>
          <cell r="U68">
            <v>3.6102439890000002</v>
          </cell>
          <cell r="V68">
            <v>11.216076924999999</v>
          </cell>
          <cell r="Y68">
            <v>5.1587153299999997</v>
          </cell>
          <cell r="Z68">
            <v>3.7093077989999999</v>
          </cell>
          <cell r="AA68">
            <v>1.2740880569999999</v>
          </cell>
          <cell r="AB68">
            <v>4.2114732769999996</v>
          </cell>
          <cell r="AC68">
            <v>6.0113494359999997</v>
          </cell>
          <cell r="AF68">
            <v>6.13385845</v>
          </cell>
          <cell r="AG68">
            <v>5.6041381230000002</v>
          </cell>
          <cell r="AH68">
            <v>2.3071714569999999</v>
          </cell>
          <cell r="AI68">
            <v>3.6102439890000002</v>
          </cell>
          <cell r="AJ68">
            <v>11.216076924999999</v>
          </cell>
        </row>
        <row r="69">
          <cell r="R69">
            <v>5.9313154700000004</v>
          </cell>
          <cell r="S69">
            <v>6.8478057559999996</v>
          </cell>
          <cell r="T69">
            <v>1.8048271680000001</v>
          </cell>
          <cell r="U69">
            <v>4.3931223790000002</v>
          </cell>
          <cell r="V69">
            <v>13.759365563999999</v>
          </cell>
          <cell r="Y69">
            <v>5.5342373040000004</v>
          </cell>
          <cell r="Z69">
            <v>3.9532807289999998</v>
          </cell>
          <cell r="AA69">
            <v>1.3785871569999999</v>
          </cell>
          <cell r="AB69">
            <v>4.3092916109999999</v>
          </cell>
          <cell r="AC69">
            <v>6.2161868079999998</v>
          </cell>
          <cell r="AF69">
            <v>5.9313154700000004</v>
          </cell>
          <cell r="AG69">
            <v>6.8478057559999996</v>
          </cell>
          <cell r="AH69">
            <v>1.8048271680000001</v>
          </cell>
          <cell r="AI69">
            <v>4.3931223790000002</v>
          </cell>
          <cell r="AJ69">
            <v>13.759365563999999</v>
          </cell>
        </row>
        <row r="70">
          <cell r="R70">
            <v>5.9466201459999999</v>
          </cell>
          <cell r="S70">
            <v>5.1749980720000002</v>
          </cell>
          <cell r="T70">
            <v>1.6347963219999999</v>
          </cell>
          <cell r="U70">
            <v>5.1057700480000001</v>
          </cell>
          <cell r="V70">
            <v>11.207794667</v>
          </cell>
          <cell r="Y70">
            <v>5.5359255190000001</v>
          </cell>
          <cell r="Z70">
            <v>3.5291942660000002</v>
          </cell>
          <cell r="AA70">
            <v>1.706895496</v>
          </cell>
          <cell r="AB70">
            <v>4.5389390990000003</v>
          </cell>
          <cell r="AC70">
            <v>5.9972777959999997</v>
          </cell>
          <cell r="AF70">
            <v>5.9466201459999999</v>
          </cell>
          <cell r="AG70">
            <v>5.1749980720000002</v>
          </cell>
          <cell r="AH70">
            <v>1.6347963219999999</v>
          </cell>
          <cell r="AI70">
            <v>5.1057700480000001</v>
          </cell>
          <cell r="AJ70">
            <v>11.207794667</v>
          </cell>
        </row>
        <row r="71">
          <cell r="R71">
            <v>7.0738282620000001</v>
          </cell>
          <cell r="S71">
            <v>7.7563321409999997</v>
          </cell>
          <cell r="T71">
            <v>2.2800883129999998</v>
          </cell>
          <cell r="U71">
            <v>5.1324275909999999</v>
          </cell>
          <cell r="V71">
            <v>16.352437431999999</v>
          </cell>
          <cell r="Y71">
            <v>5.063491591</v>
          </cell>
          <cell r="Z71">
            <v>3.0064712509999998</v>
          </cell>
          <cell r="AA71">
            <v>0.71464352099999995</v>
          </cell>
          <cell r="AB71">
            <v>3.9393915920000002</v>
          </cell>
          <cell r="AC71">
            <v>5.6653300739999999</v>
          </cell>
          <cell r="AF71">
            <v>7.0738282620000001</v>
          </cell>
          <cell r="AG71">
            <v>7.7563321409999997</v>
          </cell>
          <cell r="AH71">
            <v>2.2800883129999998</v>
          </cell>
          <cell r="AI71">
            <v>5.1324275909999999</v>
          </cell>
          <cell r="AJ71">
            <v>16.352437431999999</v>
          </cell>
        </row>
        <row r="72">
          <cell r="R72">
            <v>6.9682415420000003</v>
          </cell>
          <cell r="S72">
            <v>6.2815499419999998</v>
          </cell>
          <cell r="T72">
            <v>1.236371334</v>
          </cell>
          <cell r="U72">
            <v>5.0052094030000003</v>
          </cell>
          <cell r="V72">
            <v>14.663793278</v>
          </cell>
          <cell r="Y72">
            <v>6.088021146</v>
          </cell>
          <cell r="Z72">
            <v>3.4639722210000001</v>
          </cell>
          <cell r="AA72">
            <v>1.5314213459999999</v>
          </cell>
          <cell r="AB72">
            <v>4.4458842519999999</v>
          </cell>
          <cell r="AC72">
            <v>7.6607259279999997</v>
          </cell>
          <cell r="AF72">
            <v>6.9682415420000003</v>
          </cell>
          <cell r="AG72">
            <v>6.2815499419999998</v>
          </cell>
          <cell r="AH72">
            <v>1.236371334</v>
          </cell>
          <cell r="AI72">
            <v>5.0052094030000003</v>
          </cell>
          <cell r="AJ72">
            <v>14.663793278</v>
          </cell>
        </row>
        <row r="73">
          <cell r="R73">
            <v>6.7898911010000003</v>
          </cell>
          <cell r="S73">
            <v>5.8856823599999997</v>
          </cell>
          <cell r="T73">
            <v>2.2736625639999999</v>
          </cell>
          <cell r="U73">
            <v>4.1732303499999999</v>
          </cell>
          <cell r="V73">
            <v>15.123753427</v>
          </cell>
          <cell r="Y73">
            <v>5.8248650719999997</v>
          </cell>
          <cell r="Z73">
            <v>3.3303895610000001</v>
          </cell>
          <cell r="AA73">
            <v>1.067083073</v>
          </cell>
          <cell r="AB73">
            <v>4.0074017309999999</v>
          </cell>
          <cell r="AC73">
            <v>6.4437150839999999</v>
          </cell>
          <cell r="AF73">
            <v>6.7898911010000003</v>
          </cell>
          <cell r="AG73">
            <v>5.8856823599999997</v>
          </cell>
          <cell r="AH73">
            <v>2.2736625639999999</v>
          </cell>
          <cell r="AI73">
            <v>4.1732303499999999</v>
          </cell>
          <cell r="AJ73">
            <v>15.123753427</v>
          </cell>
        </row>
        <row r="74">
          <cell r="R74">
            <v>6.7100175220000002</v>
          </cell>
          <cell r="S74">
            <v>5.8750886380000003</v>
          </cell>
          <cell r="T74">
            <v>2.5877219519999999</v>
          </cell>
          <cell r="U74">
            <v>5.3063266210000002</v>
          </cell>
          <cell r="V74">
            <v>16.115759066999999</v>
          </cell>
          <cell r="Y74">
            <v>5.6802734189999997</v>
          </cell>
          <cell r="Z74">
            <v>3.4413259269999998</v>
          </cell>
          <cell r="AA74">
            <v>0.84951355100000003</v>
          </cell>
          <cell r="AB74">
            <v>4.3393928180000003</v>
          </cell>
          <cell r="AC74">
            <v>7.2047442640000003</v>
          </cell>
          <cell r="AF74">
            <v>6.7100175220000002</v>
          </cell>
          <cell r="AG74">
            <v>5.8750886380000003</v>
          </cell>
          <cell r="AH74">
            <v>2.5877219519999999</v>
          </cell>
          <cell r="AI74">
            <v>5.3063266210000002</v>
          </cell>
          <cell r="AJ74">
            <v>16.115759066999999</v>
          </cell>
        </row>
        <row r="75">
          <cell r="R75">
            <v>6.6814752259999999</v>
          </cell>
          <cell r="S75">
            <v>6.7819486170000003</v>
          </cell>
          <cell r="T75">
            <v>1.6144951519999999</v>
          </cell>
          <cell r="U75">
            <v>5.4932485409999998</v>
          </cell>
          <cell r="V75">
            <v>16.623146806000001</v>
          </cell>
          <cell r="Y75">
            <v>5.9104990800000001</v>
          </cell>
          <cell r="Z75">
            <v>3.618891342</v>
          </cell>
          <cell r="AA75">
            <v>1.580475581</v>
          </cell>
          <cell r="AB75">
            <v>4.0832777120000001</v>
          </cell>
          <cell r="AC75">
            <v>7.1589174160000004</v>
          </cell>
          <cell r="AF75">
            <v>6.6814752259999999</v>
          </cell>
          <cell r="AG75">
            <v>6.7819486170000003</v>
          </cell>
          <cell r="AH75">
            <v>1.6144951519999999</v>
          </cell>
          <cell r="AI75">
            <v>5.4932485409999998</v>
          </cell>
          <cell r="AJ75">
            <v>16.623146806000001</v>
          </cell>
        </row>
        <row r="76">
          <cell r="R76">
            <v>6.7585526959999997</v>
          </cell>
          <cell r="S76">
            <v>5.8954898550000001</v>
          </cell>
          <cell r="T76">
            <v>1.7561743350000001</v>
          </cell>
          <cell r="U76">
            <v>3.726277144</v>
          </cell>
          <cell r="V76">
            <v>12.932734161999999</v>
          </cell>
          <cell r="Y76">
            <v>5.9517835100000003</v>
          </cell>
          <cell r="Z76">
            <v>3.5724657450000001</v>
          </cell>
          <cell r="AA76">
            <v>1.1947087190000001</v>
          </cell>
          <cell r="AB76">
            <v>4.2061644039999999</v>
          </cell>
          <cell r="AC76">
            <v>7.0085438140000003</v>
          </cell>
          <cell r="AF76">
            <v>6.7585526959999997</v>
          </cell>
          <cell r="AG76">
            <v>5.8954898550000001</v>
          </cell>
          <cell r="AH76">
            <v>1.7561743350000001</v>
          </cell>
          <cell r="AI76">
            <v>3.726277144</v>
          </cell>
          <cell r="AJ76">
            <v>12.932734161999999</v>
          </cell>
        </row>
        <row r="77">
          <cell r="R77">
            <v>7.410829788</v>
          </cell>
          <cell r="S77">
            <v>4.7044051229999999</v>
          </cell>
          <cell r="T77">
            <v>1.641783628</v>
          </cell>
          <cell r="U77">
            <v>4.4049035459999999</v>
          </cell>
          <cell r="V77">
            <v>9.6206797099999992</v>
          </cell>
          <cell r="Y77">
            <v>6.0085627370000001</v>
          </cell>
          <cell r="Z77">
            <v>3.4349279909999999</v>
          </cell>
          <cell r="AA77">
            <v>1.150926398</v>
          </cell>
          <cell r="AB77">
            <v>3.6775793370000001</v>
          </cell>
          <cell r="AC77">
            <v>6.8128143149999998</v>
          </cell>
          <cell r="AF77">
            <v>7.410829788</v>
          </cell>
          <cell r="AG77">
            <v>4.7044051229999999</v>
          </cell>
          <cell r="AH77">
            <v>1.641783628</v>
          </cell>
          <cell r="AI77">
            <v>4.4049035459999999</v>
          </cell>
          <cell r="AJ77">
            <v>9.6206797099999992</v>
          </cell>
        </row>
        <row r="78">
          <cell r="R78">
            <v>6.9072157479999996</v>
          </cell>
          <cell r="S78">
            <v>3.9091218689999998</v>
          </cell>
          <cell r="T78">
            <v>1.304307305</v>
          </cell>
          <cell r="U78">
            <v>4.5342095179999999</v>
          </cell>
          <cell r="V78">
            <v>8.4641793409999995</v>
          </cell>
          <cell r="Y78">
            <v>6.078215825</v>
          </cell>
          <cell r="Z78">
            <v>3.412482743</v>
          </cell>
          <cell r="AA78">
            <v>1.433790025</v>
          </cell>
          <cell r="AB78">
            <v>4.4518018530000001</v>
          </cell>
          <cell r="AC78">
            <v>7.5084379429999997</v>
          </cell>
          <cell r="AF78">
            <v>6.9072157479999996</v>
          </cell>
          <cell r="AG78">
            <v>3.9091218689999998</v>
          </cell>
          <cell r="AH78">
            <v>1.304307305</v>
          </cell>
          <cell r="AI78">
            <v>4.5342095179999999</v>
          </cell>
          <cell r="AJ78">
            <v>8.4641793409999995</v>
          </cell>
        </row>
        <row r="79">
          <cell r="R79">
            <v>6.5341646219999996</v>
          </cell>
          <cell r="S79">
            <v>4.060235273</v>
          </cell>
          <cell r="T79">
            <v>1.205888485</v>
          </cell>
          <cell r="U79">
            <v>4.4318668580000002</v>
          </cell>
          <cell r="V79">
            <v>8.7692371480000002</v>
          </cell>
          <cell r="Y79">
            <v>5.8874624300000002</v>
          </cell>
          <cell r="Z79">
            <v>3.2509966430000001</v>
          </cell>
          <cell r="AA79">
            <v>1.447514859</v>
          </cell>
          <cell r="AB79">
            <v>4.2292484909999999</v>
          </cell>
          <cell r="AC79">
            <v>7.3361618249999996</v>
          </cell>
          <cell r="AF79">
            <v>6.5341646219999996</v>
          </cell>
          <cell r="AG79">
            <v>4.060235273</v>
          </cell>
          <cell r="AH79">
            <v>1.205888485</v>
          </cell>
          <cell r="AI79">
            <v>4.4318668580000002</v>
          </cell>
          <cell r="AJ79">
            <v>8.7692371480000002</v>
          </cell>
        </row>
        <row r="80">
          <cell r="R80">
            <v>6.2204657799999996</v>
          </cell>
          <cell r="S80">
            <v>3.8840524159999998</v>
          </cell>
          <cell r="T80">
            <v>2.137301082</v>
          </cell>
          <cell r="U80">
            <v>4.5073938030000003</v>
          </cell>
          <cell r="V80">
            <v>9.0350563810000004</v>
          </cell>
          <cell r="Y80">
            <v>5.8777647100000001</v>
          </cell>
          <cell r="Z80">
            <v>3.2957316080000001</v>
          </cell>
          <cell r="AA80">
            <v>2.077560906</v>
          </cell>
          <cell r="AB80">
            <v>4.8841073699999997</v>
          </cell>
          <cell r="AC80">
            <v>8.2724644309999995</v>
          </cell>
          <cell r="AF80">
            <v>6.2204657799999996</v>
          </cell>
          <cell r="AG80">
            <v>3.8840524159999998</v>
          </cell>
          <cell r="AH80">
            <v>2.137301082</v>
          </cell>
          <cell r="AI80">
            <v>4.5073938030000003</v>
          </cell>
          <cell r="AJ80">
            <v>9.0350563810000004</v>
          </cell>
        </row>
        <row r="81">
          <cell r="R81">
            <v>6.2121524810000004</v>
          </cell>
          <cell r="S81">
            <v>5.0793505510000001</v>
          </cell>
          <cell r="T81">
            <v>3.7261012920000001</v>
          </cell>
          <cell r="U81">
            <v>4.6049782539999997</v>
          </cell>
          <cell r="V81">
            <v>12.214461134</v>
          </cell>
          <cell r="Y81">
            <v>6.2138767069999998</v>
          </cell>
          <cell r="Z81">
            <v>3.7749695409999999</v>
          </cell>
          <cell r="AA81">
            <v>1.8088987379999999</v>
          </cell>
          <cell r="AB81">
            <v>4.9344810810000004</v>
          </cell>
          <cell r="AC81">
            <v>8.5424251299999998</v>
          </cell>
          <cell r="AF81">
            <v>6.2121524810000004</v>
          </cell>
          <cell r="AG81">
            <v>5.0793505510000001</v>
          </cell>
          <cell r="AH81">
            <v>3.7261012920000001</v>
          </cell>
          <cell r="AI81">
            <v>4.6049782539999997</v>
          </cell>
          <cell r="AJ81">
            <v>12.214461134</v>
          </cell>
        </row>
        <row r="82">
          <cell r="R82">
            <v>6.6372983809999999</v>
          </cell>
          <cell r="S82">
            <v>4.9649672039999997</v>
          </cell>
          <cell r="T82">
            <v>2.4431474870000001</v>
          </cell>
          <cell r="U82">
            <v>4.5912822130000004</v>
          </cell>
          <cell r="V82">
            <v>10.360326676</v>
          </cell>
          <cell r="Y82">
            <v>6.0188186229999996</v>
          </cell>
          <cell r="Z82">
            <v>3.512067805</v>
          </cell>
          <cell r="AA82">
            <v>1.365720515</v>
          </cell>
          <cell r="AB82">
            <v>4.8419802430000001</v>
          </cell>
          <cell r="AC82">
            <v>8.0814435620000005</v>
          </cell>
          <cell r="AF82">
            <v>6.6372983809999999</v>
          </cell>
          <cell r="AG82">
            <v>4.9649672039999997</v>
          </cell>
          <cell r="AH82">
            <v>2.4431474870000001</v>
          </cell>
          <cell r="AI82">
            <v>4.5912822130000004</v>
          </cell>
          <cell r="AJ82">
            <v>10.360326676</v>
          </cell>
        </row>
        <row r="83">
          <cell r="R83">
            <v>6.6872843350000002</v>
          </cell>
          <cell r="S83">
            <v>3.7098367510000001</v>
          </cell>
          <cell r="T83">
            <v>2.396162441</v>
          </cell>
          <cell r="U83">
            <v>3.2621753959999999</v>
          </cell>
          <cell r="V83">
            <v>8.4860361439999998</v>
          </cell>
          <cell r="Y83">
            <v>6.2512662450000001</v>
          </cell>
          <cell r="Z83">
            <v>3.006748033</v>
          </cell>
          <cell r="AA83">
            <v>1.5933932479999999</v>
          </cell>
          <cell r="AB83">
            <v>3.8378428210000002</v>
          </cell>
          <cell r="AC83">
            <v>7.6288111990000003</v>
          </cell>
          <cell r="AF83">
            <v>6.6872843350000002</v>
          </cell>
          <cell r="AG83">
            <v>3.7098367510000001</v>
          </cell>
          <cell r="AH83">
            <v>2.396162441</v>
          </cell>
          <cell r="AI83">
            <v>3.2621753959999999</v>
          </cell>
          <cell r="AJ83">
            <v>8.4860361439999998</v>
          </cell>
        </row>
        <row r="84">
          <cell r="R84">
            <v>6.6141362250000002</v>
          </cell>
          <cell r="S84">
            <v>3.2946157349999998</v>
          </cell>
          <cell r="T84">
            <v>2.313021778</v>
          </cell>
          <cell r="U84">
            <v>3.5346219149999998</v>
          </cell>
          <cell r="V84">
            <v>9.2806320939999996</v>
          </cell>
          <cell r="Y84">
            <v>6.0641938040000003</v>
          </cell>
          <cell r="Z84">
            <v>2.3255772889999999</v>
          </cell>
          <cell r="AA84">
            <v>1.3608382480000001</v>
          </cell>
          <cell r="AB84">
            <v>4.455532786</v>
          </cell>
          <cell r="AC84">
            <v>7.4966339529999999</v>
          </cell>
          <cell r="AF84">
            <v>6.6141362250000002</v>
          </cell>
          <cell r="AG84">
            <v>3.2946157349999998</v>
          </cell>
          <cell r="AH84">
            <v>2.313021778</v>
          </cell>
          <cell r="AI84">
            <v>3.5346219149999998</v>
          </cell>
          <cell r="AJ84">
            <v>9.2806320939999996</v>
          </cell>
        </row>
        <row r="85">
          <cell r="R85">
            <v>6.4162862880000002</v>
          </cell>
          <cell r="S85">
            <v>3.9477826970000001</v>
          </cell>
          <cell r="T85">
            <v>3.6310425739999999</v>
          </cell>
          <cell r="U85">
            <v>3.6792553130000001</v>
          </cell>
          <cell r="V85">
            <v>9.8134785880000006</v>
          </cell>
          <cell r="Y85">
            <v>6.0502117719999999</v>
          </cell>
          <cell r="Z85">
            <v>3.0611679239999998</v>
          </cell>
          <cell r="AA85">
            <v>1.6771726440000001</v>
          </cell>
          <cell r="AB85">
            <v>3.8948768399999998</v>
          </cell>
          <cell r="AC85">
            <v>8.4823291600000008</v>
          </cell>
          <cell r="AF85">
            <v>6.4162862880000002</v>
          </cell>
          <cell r="AG85">
            <v>3.9477826970000001</v>
          </cell>
          <cell r="AH85">
            <v>3.6310425739999999</v>
          </cell>
          <cell r="AI85">
            <v>3.6792553130000001</v>
          </cell>
          <cell r="AJ85">
            <v>9.8134785880000006</v>
          </cell>
        </row>
        <row r="86">
          <cell r="R86">
            <v>6.9973418020000002</v>
          </cell>
          <cell r="S86">
            <v>4.5423223999999998</v>
          </cell>
          <cell r="T86">
            <v>3.559529086</v>
          </cell>
          <cell r="U86">
            <v>4.0203868299999996</v>
          </cell>
          <cell r="V86">
            <v>10.173167426999999</v>
          </cell>
          <cell r="Y86">
            <v>5.8379331509999997</v>
          </cell>
          <cell r="Z86">
            <v>3.4000935800000001</v>
          </cell>
          <cell r="AA86">
            <v>1.7268512499999999</v>
          </cell>
          <cell r="AB86">
            <v>3.9375515619999999</v>
          </cell>
          <cell r="AC86">
            <v>7.0540400270000001</v>
          </cell>
          <cell r="AF86">
            <v>6.9973418020000002</v>
          </cell>
          <cell r="AG86">
            <v>4.5423223999999998</v>
          </cell>
          <cell r="AH86">
            <v>3.559529086</v>
          </cell>
          <cell r="AI86">
            <v>4.0203868299999996</v>
          </cell>
          <cell r="AJ86">
            <v>10.173167426999999</v>
          </cell>
        </row>
        <row r="87">
          <cell r="R87">
            <v>6.822204105</v>
          </cell>
          <cell r="S87">
            <v>5.2133892069999996</v>
          </cell>
          <cell r="T87">
            <v>3.4244305979999998</v>
          </cell>
          <cell r="U87">
            <v>3.4246063840000001</v>
          </cell>
          <cell r="V87">
            <v>10.391762279</v>
          </cell>
          <cell r="Y87">
            <v>6.2880330449999997</v>
          </cell>
          <cell r="Z87">
            <v>3.2980629970000002</v>
          </cell>
          <cell r="AA87">
            <v>2.5968788890000001</v>
          </cell>
          <cell r="AB87">
            <v>3.9505246939999998</v>
          </cell>
          <cell r="AC87">
            <v>7.9512155470000003</v>
          </cell>
          <cell r="AF87">
            <v>6.822204105</v>
          </cell>
          <cell r="AG87">
            <v>5.2133892069999996</v>
          </cell>
          <cell r="AH87">
            <v>3.4244305979999998</v>
          </cell>
          <cell r="AI87">
            <v>3.4246063840000001</v>
          </cell>
          <cell r="AJ87">
            <v>10.391762279</v>
          </cell>
        </row>
        <row r="88">
          <cell r="R88">
            <v>6.6004612460000001</v>
          </cell>
          <cell r="S88">
            <v>5.5395045429999996</v>
          </cell>
          <cell r="T88">
            <v>1.3563467039999999</v>
          </cell>
          <cell r="U88">
            <v>3.6145234839999998</v>
          </cell>
          <cell r="V88">
            <v>9.7002978239999997</v>
          </cell>
          <cell r="Y88">
            <v>6.0780877179999999</v>
          </cell>
          <cell r="Z88">
            <v>3.7671428489999998</v>
          </cell>
          <cell r="AA88">
            <v>2.486157451</v>
          </cell>
          <cell r="AB88">
            <v>4.3457677300000004</v>
          </cell>
          <cell r="AC88">
            <v>8.3037290000000006</v>
          </cell>
          <cell r="AF88">
            <v>6.6004612460000001</v>
          </cell>
          <cell r="AG88">
            <v>5.5395045429999996</v>
          </cell>
          <cell r="AH88">
            <v>1.3563467039999999</v>
          </cell>
          <cell r="AI88">
            <v>3.6145234839999998</v>
          </cell>
          <cell r="AJ88">
            <v>9.7002978239999997</v>
          </cell>
        </row>
        <row r="89">
          <cell r="R89">
            <v>5.7115970479999998</v>
          </cell>
          <cell r="S89">
            <v>4.5901895159999997</v>
          </cell>
          <cell r="T89">
            <v>1.412442967</v>
          </cell>
          <cell r="U89">
            <v>3.1753876619999999</v>
          </cell>
          <cell r="V89">
            <v>8.3848117250000005</v>
          </cell>
          <cell r="Y89">
            <v>5.878882548</v>
          </cell>
          <cell r="Z89">
            <v>3.5444800440000002</v>
          </cell>
          <cell r="AA89">
            <v>2.2759313630000002</v>
          </cell>
          <cell r="AB89">
            <v>4.4458063269999997</v>
          </cell>
          <cell r="AC89">
            <v>8.2219937620000003</v>
          </cell>
          <cell r="AF89">
            <v>5.7115970479999998</v>
          </cell>
          <cell r="AG89">
            <v>4.5901895159999997</v>
          </cell>
          <cell r="AH89">
            <v>1.412442967</v>
          </cell>
          <cell r="AI89">
            <v>3.1753876619999999</v>
          </cell>
          <cell r="AJ89">
            <v>8.3848117250000005</v>
          </cell>
        </row>
        <row r="90">
          <cell r="R90">
            <v>5.6219092100000001</v>
          </cell>
          <cell r="S90">
            <v>6.4815948360000002</v>
          </cell>
          <cell r="T90">
            <v>1.2128852569999999</v>
          </cell>
          <cell r="U90">
            <v>3.3675860439999998</v>
          </cell>
          <cell r="V90">
            <v>11.594790944</v>
          </cell>
          <cell r="Y90">
            <v>5.8886710119999996</v>
          </cell>
          <cell r="Z90">
            <v>3.3733547960000001</v>
          </cell>
          <cell r="AA90">
            <v>1.3977605319999999</v>
          </cell>
          <cell r="AB90">
            <v>4.2399942800000003</v>
          </cell>
          <cell r="AC90">
            <v>7.0188686630000001</v>
          </cell>
          <cell r="AF90">
            <v>5.6219092100000001</v>
          </cell>
          <cell r="AG90">
            <v>6.4815948360000002</v>
          </cell>
          <cell r="AH90">
            <v>1.2128852569999999</v>
          </cell>
          <cell r="AI90">
            <v>3.3675860439999998</v>
          </cell>
          <cell r="AJ90">
            <v>11.594790944</v>
          </cell>
        </row>
        <row r="91">
          <cell r="R91">
            <v>5.5870160010000003</v>
          </cell>
          <cell r="S91">
            <v>6.8630325110000001</v>
          </cell>
          <cell r="T91">
            <v>1.7977012020000001</v>
          </cell>
          <cell r="U91">
            <v>3.854882548</v>
          </cell>
          <cell r="V91">
            <v>13.423062238</v>
          </cell>
          <cell r="Y91">
            <v>5.4344526230000003</v>
          </cell>
          <cell r="Z91">
            <v>3.1212787890000002</v>
          </cell>
          <cell r="AA91">
            <v>1.392724504</v>
          </cell>
          <cell r="AB91">
            <v>3.9075511590000001</v>
          </cell>
          <cell r="AC91">
            <v>6.8196337140000001</v>
          </cell>
          <cell r="AF91">
            <v>5.5870160010000003</v>
          </cell>
          <cell r="AG91">
            <v>6.8630325110000001</v>
          </cell>
          <cell r="AH91">
            <v>1.7977012020000001</v>
          </cell>
          <cell r="AI91">
            <v>3.854882548</v>
          </cell>
          <cell r="AJ91">
            <v>13.423062238</v>
          </cell>
        </row>
        <row r="92">
          <cell r="R92">
            <v>5.8715465120000001</v>
          </cell>
          <cell r="S92">
            <v>6.206186024</v>
          </cell>
          <cell r="T92">
            <v>1.855088665</v>
          </cell>
          <cell r="U92">
            <v>3.5996233690000001</v>
          </cell>
          <cell r="V92">
            <v>12.387208285</v>
          </cell>
          <cell r="Y92">
            <v>5.6548094400000002</v>
          </cell>
          <cell r="Z92">
            <v>2.8817180690000002</v>
          </cell>
          <cell r="AA92">
            <v>1.67652585</v>
          </cell>
          <cell r="AB92">
            <v>4.3934264750000001</v>
          </cell>
          <cell r="AC92">
            <v>7.3857607920000001</v>
          </cell>
          <cell r="AF92">
            <v>5.8715465120000001</v>
          </cell>
          <cell r="AG92">
            <v>6.206186024</v>
          </cell>
          <cell r="AH92">
            <v>1.855088665</v>
          </cell>
          <cell r="AI92">
            <v>3.5996233690000001</v>
          </cell>
          <cell r="AJ92">
            <v>12.387208285</v>
          </cell>
        </row>
        <row r="93">
          <cell r="R93">
            <v>6.8419699759999997</v>
          </cell>
          <cell r="S93">
            <v>6.5220708859999998</v>
          </cell>
          <cell r="T93">
            <v>1.76115925</v>
          </cell>
          <cell r="U93">
            <v>4.0729365949999998</v>
          </cell>
          <cell r="V93">
            <v>12.454175859999999</v>
          </cell>
          <cell r="Y93">
            <v>5.7013918730000004</v>
          </cell>
          <cell r="Z93">
            <v>3.091822901</v>
          </cell>
          <cell r="AA93">
            <v>1.4473233219999999</v>
          </cell>
          <cell r="AB93">
            <v>4.8833227910000003</v>
          </cell>
          <cell r="AC93">
            <v>6.9987989150000001</v>
          </cell>
          <cell r="AF93">
            <v>6.8419699759999997</v>
          </cell>
          <cell r="AG93">
            <v>6.5220708859999998</v>
          </cell>
          <cell r="AH93">
            <v>1.76115925</v>
          </cell>
          <cell r="AI93">
            <v>4.0729365949999998</v>
          </cell>
          <cell r="AJ93">
            <v>12.454175859999999</v>
          </cell>
        </row>
        <row r="94">
          <cell r="R94">
            <v>6.2806341589999999</v>
          </cell>
          <cell r="S94">
            <v>7.0440821800000002</v>
          </cell>
          <cell r="T94">
            <v>1.570199933</v>
          </cell>
          <cell r="U94">
            <v>4.2150262940000003</v>
          </cell>
          <cell r="V94">
            <v>13.440170728</v>
          </cell>
          <cell r="Y94">
            <v>5.8215284020000002</v>
          </cell>
          <cell r="Z94">
            <v>2.9155190809999998</v>
          </cell>
          <cell r="AA94">
            <v>1.3649555120000001</v>
          </cell>
          <cell r="AB94">
            <v>4.8912886179999999</v>
          </cell>
          <cell r="AC94">
            <v>6.6345692349999998</v>
          </cell>
          <cell r="AF94">
            <v>6.2806341589999999</v>
          </cell>
          <cell r="AG94">
            <v>7.0440821800000002</v>
          </cell>
          <cell r="AH94">
            <v>1.570199933</v>
          </cell>
          <cell r="AI94">
            <v>4.2150262940000003</v>
          </cell>
          <cell r="AJ94">
            <v>13.440170728</v>
          </cell>
        </row>
        <row r="95">
          <cell r="R95">
            <v>6.2794167160000001</v>
          </cell>
          <cell r="S95">
            <v>6.6916694100000003</v>
          </cell>
          <cell r="T95">
            <v>1.484902379</v>
          </cell>
          <cell r="U95">
            <v>4.7803554410000002</v>
          </cell>
          <cell r="V95">
            <v>12.335824772</v>
          </cell>
          <cell r="Y95">
            <v>5.9375051030000003</v>
          </cell>
          <cell r="Z95">
            <v>2.931729491</v>
          </cell>
          <cell r="AA95">
            <v>1.760174208</v>
          </cell>
          <cell r="AB95">
            <v>4.9976485740000003</v>
          </cell>
          <cell r="AC95">
            <v>7.1268655870000002</v>
          </cell>
          <cell r="AF95">
            <v>6.2794167160000001</v>
          </cell>
          <cell r="AG95">
            <v>6.6916694100000003</v>
          </cell>
          <cell r="AH95">
            <v>1.484902379</v>
          </cell>
          <cell r="AI95">
            <v>4.7803554410000002</v>
          </cell>
          <cell r="AJ95">
            <v>12.335824772</v>
          </cell>
        </row>
        <row r="96">
          <cell r="R96">
            <v>6.5731870309999998</v>
          </cell>
          <cell r="S96">
            <v>6.5104514020000002</v>
          </cell>
          <cell r="T96">
            <v>1.425770038</v>
          </cell>
          <cell r="U96">
            <v>5.8949119689999998</v>
          </cell>
          <cell r="V96">
            <v>13.452133283</v>
          </cell>
          <cell r="Y96">
            <v>6.531305916</v>
          </cell>
          <cell r="Z96">
            <v>2.7033627180000002</v>
          </cell>
          <cell r="AA96">
            <v>1.258367791</v>
          </cell>
          <cell r="AB96">
            <v>5.0421514749999998</v>
          </cell>
          <cell r="AC96">
            <v>6.4299598769999999</v>
          </cell>
          <cell r="AF96">
            <v>6.5731870309999998</v>
          </cell>
          <cell r="AG96">
            <v>6.5104514020000002</v>
          </cell>
          <cell r="AH96">
            <v>1.425770038</v>
          </cell>
          <cell r="AI96">
            <v>5.8949119689999998</v>
          </cell>
          <cell r="AJ96">
            <v>13.452133283</v>
          </cell>
        </row>
        <row r="97">
          <cell r="R97">
            <v>5.9616733819999999</v>
          </cell>
          <cell r="S97">
            <v>6.0263212800000003</v>
          </cell>
          <cell r="T97">
            <v>2.3182844810000001</v>
          </cell>
          <cell r="U97">
            <v>5.2171585340000002</v>
          </cell>
          <cell r="V97">
            <v>12.676092415999999</v>
          </cell>
          <cell r="Y97">
            <v>6.7722717530000001</v>
          </cell>
          <cell r="Z97">
            <v>2.9729829749999999</v>
          </cell>
          <cell r="AA97">
            <v>2.793072665</v>
          </cell>
          <cell r="AB97">
            <v>5.1116334610000003</v>
          </cell>
          <cell r="AC97">
            <v>7.1327289729999999</v>
          </cell>
          <cell r="AF97">
            <v>5.9616733819999999</v>
          </cell>
          <cell r="AG97">
            <v>6.0263212800000003</v>
          </cell>
          <cell r="AH97">
            <v>2.3182844810000001</v>
          </cell>
          <cell r="AI97">
            <v>5.2171585340000002</v>
          </cell>
          <cell r="AJ97">
            <v>12.676092415999999</v>
          </cell>
        </row>
        <row r="98">
          <cell r="R98">
            <v>6.3530270050000004</v>
          </cell>
          <cell r="S98">
            <v>6.3812377639999998</v>
          </cell>
          <cell r="T98">
            <v>2.374921761</v>
          </cell>
          <cell r="U98">
            <v>6.0794914029999996</v>
          </cell>
          <cell r="V98">
            <v>13.491112861</v>
          </cell>
          <cell r="Y98">
            <v>6.761322582</v>
          </cell>
          <cell r="Z98">
            <v>3.0216749049999998</v>
          </cell>
          <cell r="AA98">
            <v>3.1918457999999998</v>
          </cell>
          <cell r="AB98">
            <v>4.4645223530000004</v>
          </cell>
          <cell r="AC98">
            <v>7.4886206</v>
          </cell>
          <cell r="AF98">
            <v>6.3530270050000004</v>
          </cell>
          <cell r="AG98">
            <v>6.3812377639999998</v>
          </cell>
          <cell r="AH98">
            <v>2.374921761</v>
          </cell>
          <cell r="AI98">
            <v>6.0794914029999996</v>
          </cell>
          <cell r="AJ98">
            <v>13.491112861</v>
          </cell>
        </row>
        <row r="99">
          <cell r="R99">
            <v>6.031727461</v>
          </cell>
          <cell r="S99">
            <v>6.8049310959999998</v>
          </cell>
          <cell r="T99">
            <v>2.4054616329999998</v>
          </cell>
          <cell r="U99">
            <v>5.626299124</v>
          </cell>
          <cell r="V99">
            <v>13.599703686</v>
          </cell>
          <cell r="Y99">
            <v>5.739029156</v>
          </cell>
          <cell r="Z99">
            <v>3.1703546089999999</v>
          </cell>
          <cell r="AA99">
            <v>1.593289714</v>
          </cell>
          <cell r="AB99">
            <v>5.2550967819999999</v>
          </cell>
          <cell r="AC99">
            <v>6.8210296670000004</v>
          </cell>
          <cell r="AF99">
            <v>6.031727461</v>
          </cell>
          <cell r="AG99">
            <v>6.8049310959999998</v>
          </cell>
          <cell r="AH99">
            <v>2.4054616329999998</v>
          </cell>
          <cell r="AI99">
            <v>5.626299124</v>
          </cell>
          <cell r="AJ99">
            <v>13.599703686</v>
          </cell>
        </row>
        <row r="100">
          <cell r="R100">
            <v>5.9189386910000001</v>
          </cell>
          <cell r="S100">
            <v>8.3339278879999998</v>
          </cell>
          <cell r="T100">
            <v>2.6824779300000001</v>
          </cell>
          <cell r="U100">
            <v>5.654015695</v>
          </cell>
          <cell r="V100">
            <v>15.941623686</v>
          </cell>
          <cell r="Y100">
            <v>6.5472191860000004</v>
          </cell>
          <cell r="Z100">
            <v>2.9427886449999998</v>
          </cell>
          <cell r="AA100">
            <v>1.569723175</v>
          </cell>
          <cell r="AB100">
            <v>4.9539884929999998</v>
          </cell>
          <cell r="AC100">
            <v>6.5881446669999999</v>
          </cell>
          <cell r="AF100">
            <v>5.9189386910000001</v>
          </cell>
          <cell r="AG100">
            <v>8.3339278879999998</v>
          </cell>
          <cell r="AH100">
            <v>2.6824779300000001</v>
          </cell>
          <cell r="AI100">
            <v>5.654015695</v>
          </cell>
          <cell r="AJ100">
            <v>15.941623686</v>
          </cell>
        </row>
        <row r="101">
          <cell r="R101">
            <v>5.6204580210000001</v>
          </cell>
          <cell r="S101">
            <v>6.7903694090000002</v>
          </cell>
          <cell r="T101">
            <v>2.3677101020000002</v>
          </cell>
          <cell r="U101">
            <v>6.0508753019999997</v>
          </cell>
          <cell r="V101">
            <v>14.002928807</v>
          </cell>
          <cell r="Y101">
            <v>6.811693279</v>
          </cell>
          <cell r="Z101">
            <v>2.3171566289999999</v>
          </cell>
          <cell r="AA101">
            <v>1.8935691240000001</v>
          </cell>
          <cell r="AB101">
            <v>4.3489224870000003</v>
          </cell>
          <cell r="AC101">
            <v>6.7805435660000004</v>
          </cell>
          <cell r="AF101">
            <v>5.6204580210000001</v>
          </cell>
          <cell r="AG101">
            <v>6.7903694090000002</v>
          </cell>
          <cell r="AH101">
            <v>2.3677101020000002</v>
          </cell>
          <cell r="AI101">
            <v>6.0508753019999997</v>
          </cell>
          <cell r="AJ101">
            <v>14.002928807</v>
          </cell>
        </row>
        <row r="102">
          <cell r="R102">
            <v>5.8870928320000004</v>
          </cell>
          <cell r="S102">
            <v>6.9764242669999996</v>
          </cell>
          <cell r="T102">
            <v>1.513587319</v>
          </cell>
          <cell r="U102">
            <v>6.3863912799999998</v>
          </cell>
          <cell r="V102">
            <v>13.837174017000001</v>
          </cell>
          <cell r="Y102">
            <v>7.0611229929999997</v>
          </cell>
          <cell r="Z102">
            <v>3.2510394200000001</v>
          </cell>
          <cell r="AA102">
            <v>2.5448772590000002</v>
          </cell>
          <cell r="AB102">
            <v>4.5735652780000002</v>
          </cell>
          <cell r="AC102">
            <v>8.3268149269999991</v>
          </cell>
          <cell r="AF102">
            <v>5.8870928320000004</v>
          </cell>
          <cell r="AG102">
            <v>6.9764242669999996</v>
          </cell>
          <cell r="AH102">
            <v>1.513587319</v>
          </cell>
          <cell r="AI102">
            <v>6.3863912799999998</v>
          </cell>
          <cell r="AJ102">
            <v>13.837174017000001</v>
          </cell>
        </row>
        <row r="103">
          <cell r="R103">
            <v>6.3004527770000003</v>
          </cell>
          <cell r="S103">
            <v>7.2683837750000002</v>
          </cell>
          <cell r="T103">
            <v>1.682085681</v>
          </cell>
          <cell r="U103">
            <v>5.4558592409999997</v>
          </cell>
          <cell r="V103">
            <v>12.617689176000001</v>
          </cell>
          <cell r="Y103">
            <v>7.3053306119999997</v>
          </cell>
          <cell r="Z103">
            <v>3.2828600520000002</v>
          </cell>
          <cell r="AA103">
            <v>2.238568495</v>
          </cell>
          <cell r="AB103">
            <v>4.2339400930000002</v>
          </cell>
          <cell r="AC103">
            <v>8.2672128439999994</v>
          </cell>
          <cell r="AF103">
            <v>6.3004527770000003</v>
          </cell>
          <cell r="AG103">
            <v>7.2683837750000002</v>
          </cell>
          <cell r="AH103">
            <v>1.682085681</v>
          </cell>
          <cell r="AI103">
            <v>5.4558592409999997</v>
          </cell>
          <cell r="AJ103">
            <v>12.617689176000001</v>
          </cell>
        </row>
        <row r="104">
          <cell r="R104">
            <v>6.174769994</v>
          </cell>
          <cell r="S104">
            <v>6.5043375719999998</v>
          </cell>
          <cell r="T104">
            <v>2.0805074079999999</v>
          </cell>
          <cell r="U104">
            <v>5.5070409490000003</v>
          </cell>
          <cell r="V104">
            <v>11.252539279000001</v>
          </cell>
          <cell r="Y104">
            <v>7.150960853</v>
          </cell>
          <cell r="Z104">
            <v>3.090628953</v>
          </cell>
          <cell r="AA104">
            <v>2.0118359290000001</v>
          </cell>
          <cell r="AB104">
            <v>4.3276086549999997</v>
          </cell>
          <cell r="AC104">
            <v>7.95264288</v>
          </cell>
          <cell r="AF104">
            <v>6.174769994</v>
          </cell>
          <cell r="AG104">
            <v>6.5043375719999998</v>
          </cell>
          <cell r="AH104">
            <v>2.0805074079999999</v>
          </cell>
          <cell r="AI104">
            <v>5.5070409490000003</v>
          </cell>
          <cell r="AJ104">
            <v>11.252539279000001</v>
          </cell>
        </row>
        <row r="105">
          <cell r="R105">
            <v>6.4091034640000002</v>
          </cell>
          <cell r="S105">
            <v>6.5872235430000003</v>
          </cell>
          <cell r="T105">
            <v>1.840055553</v>
          </cell>
          <cell r="U105">
            <v>5.3210361600000002</v>
          </cell>
          <cell r="V105">
            <v>11.867384727999999</v>
          </cell>
          <cell r="Y105">
            <v>6.7766884540000003</v>
          </cell>
          <cell r="Z105">
            <v>2.5422348490000002</v>
          </cell>
          <cell r="AA105">
            <v>1.996475424</v>
          </cell>
          <cell r="AB105">
            <v>4.4402903980000001</v>
          </cell>
          <cell r="AC105">
            <v>6.987361838</v>
          </cell>
          <cell r="AF105">
            <v>6.4091034640000002</v>
          </cell>
          <cell r="AG105">
            <v>6.5872235430000003</v>
          </cell>
          <cell r="AH105">
            <v>1.840055553</v>
          </cell>
          <cell r="AI105">
            <v>5.3210361600000002</v>
          </cell>
          <cell r="AJ105">
            <v>11.867384727999999</v>
          </cell>
        </row>
        <row r="106">
          <cell r="R106">
            <v>6.5041217150000001</v>
          </cell>
          <cell r="S106">
            <v>5.4639993349999996</v>
          </cell>
          <cell r="T106">
            <v>2.461907654</v>
          </cell>
          <cell r="U106">
            <v>5.5829490179999999</v>
          </cell>
          <cell r="V106">
            <v>11.335964650999999</v>
          </cell>
          <cell r="Y106">
            <v>6.4863727300000003</v>
          </cell>
          <cell r="Z106">
            <v>2.3471021740000002</v>
          </cell>
          <cell r="AA106">
            <v>1.5457873390000001</v>
          </cell>
          <cell r="AB106">
            <v>4.1476168490000003</v>
          </cell>
          <cell r="AC106">
            <v>6.5800237050000003</v>
          </cell>
          <cell r="AF106">
            <v>6.5041217150000001</v>
          </cell>
          <cell r="AG106">
            <v>5.4639993349999996</v>
          </cell>
          <cell r="AH106">
            <v>2.461907654</v>
          </cell>
          <cell r="AI106">
            <v>5.5829490179999999</v>
          </cell>
          <cell r="AJ106">
            <v>11.335964650999999</v>
          </cell>
        </row>
        <row r="107">
          <cell r="R107">
            <v>6.1775002810000004</v>
          </cell>
          <cell r="S107">
            <v>3.7184929090000001</v>
          </cell>
          <cell r="T107">
            <v>2.8480273550000001</v>
          </cell>
          <cell r="U107">
            <v>6.1557391920000004</v>
          </cell>
          <cell r="V107">
            <v>10.663858999</v>
          </cell>
          <cell r="Y107">
            <v>6.4452747190000004</v>
          </cell>
          <cell r="Z107">
            <v>2.9728650139999999</v>
          </cell>
          <cell r="AA107">
            <v>2.149960729</v>
          </cell>
          <cell r="AB107">
            <v>4.5146406140000002</v>
          </cell>
          <cell r="AC107">
            <v>7.2467933020000004</v>
          </cell>
          <cell r="AF107">
            <v>6.1775002810000004</v>
          </cell>
          <cell r="AG107">
            <v>3.7184929090000001</v>
          </cell>
          <cell r="AH107">
            <v>2.8480273550000001</v>
          </cell>
          <cell r="AI107">
            <v>6.1557391920000004</v>
          </cell>
          <cell r="AJ107">
            <v>10.663858999</v>
          </cell>
        </row>
        <row r="108">
          <cell r="R108">
            <v>6.0580611690000001</v>
          </cell>
          <cell r="S108">
            <v>3.4793808159999999</v>
          </cell>
          <cell r="T108">
            <v>2.3761213959999998</v>
          </cell>
          <cell r="U108">
            <v>6.2823165579999998</v>
          </cell>
          <cell r="V108">
            <v>10.950387084999999</v>
          </cell>
          <cell r="Y108">
            <v>6.4487246779999996</v>
          </cell>
          <cell r="Z108">
            <v>2.720469874</v>
          </cell>
          <cell r="AA108">
            <v>0.95865386600000002</v>
          </cell>
          <cell r="AB108">
            <v>4.6504346610000002</v>
          </cell>
          <cell r="AC108">
            <v>6.249877873</v>
          </cell>
          <cell r="AF108">
            <v>6.0580611690000001</v>
          </cell>
          <cell r="AG108">
            <v>3.4793808159999999</v>
          </cell>
          <cell r="AH108">
            <v>2.3761213959999998</v>
          </cell>
          <cell r="AI108">
            <v>6.2823165579999998</v>
          </cell>
          <cell r="AJ108">
            <v>10.950387084999999</v>
          </cell>
        </row>
        <row r="109">
          <cell r="R109">
            <v>5.9919629160000003</v>
          </cell>
          <cell r="S109">
            <v>4.0618545570000002</v>
          </cell>
          <cell r="T109">
            <v>2.2405696220000002</v>
          </cell>
          <cell r="U109">
            <v>6.8477109220000001</v>
          </cell>
          <cell r="V109">
            <v>10.706653398</v>
          </cell>
          <cell r="Y109">
            <v>6.3484451069999999</v>
          </cell>
          <cell r="Z109">
            <v>2.2192540709999999</v>
          </cell>
          <cell r="AA109">
            <v>0.96435585499999998</v>
          </cell>
          <cell r="AB109">
            <v>4.5772157240000002</v>
          </cell>
          <cell r="AC109">
            <v>6.0220524119999999</v>
          </cell>
          <cell r="AF109">
            <v>5.9919629160000003</v>
          </cell>
          <cell r="AG109">
            <v>4.0618545570000002</v>
          </cell>
          <cell r="AH109">
            <v>2.2405696220000002</v>
          </cell>
          <cell r="AI109">
            <v>6.8477109220000001</v>
          </cell>
          <cell r="AJ109">
            <v>10.706653398</v>
          </cell>
        </row>
        <row r="110">
          <cell r="R110">
            <v>5.7391142950000003</v>
          </cell>
          <cell r="S110">
            <v>4.0974964790000001</v>
          </cell>
          <cell r="T110">
            <v>3.030121566</v>
          </cell>
          <cell r="U110">
            <v>6.6296996049999999</v>
          </cell>
          <cell r="V110">
            <v>12.144883176</v>
          </cell>
          <cell r="Y110">
            <v>4.9431397390000003</v>
          </cell>
          <cell r="Z110">
            <v>3.8726858050000001</v>
          </cell>
          <cell r="AA110">
            <v>2.544374774</v>
          </cell>
          <cell r="AB110">
            <v>4.3066951299999996</v>
          </cell>
          <cell r="AC110">
            <v>7.7322606719999998</v>
          </cell>
          <cell r="AF110">
            <v>5.7391142950000003</v>
          </cell>
          <cell r="AG110">
            <v>4.0974964790000001</v>
          </cell>
          <cell r="AH110">
            <v>3.030121566</v>
          </cell>
          <cell r="AI110">
            <v>6.6296996049999999</v>
          </cell>
          <cell r="AJ110">
            <v>12.144883176</v>
          </cell>
        </row>
        <row r="111">
          <cell r="R111">
            <v>6.5102424839999999</v>
          </cell>
          <cell r="S111">
            <v>3.5139789389999998</v>
          </cell>
          <cell r="T111">
            <v>2.684118148</v>
          </cell>
          <cell r="U111">
            <v>7.4127066109999999</v>
          </cell>
          <cell r="V111">
            <v>12.463141559</v>
          </cell>
          <cell r="Y111">
            <v>5.8178565280000001</v>
          </cell>
          <cell r="Z111">
            <v>2.0591797610000002</v>
          </cell>
          <cell r="AA111">
            <v>1.0540357250000001</v>
          </cell>
          <cell r="AB111">
            <v>4.7513590939999997</v>
          </cell>
          <cell r="AC111">
            <v>5.7719496189999999</v>
          </cell>
          <cell r="AF111">
            <v>6.5102424839999999</v>
          </cell>
          <cell r="AG111">
            <v>3.5139789389999998</v>
          </cell>
          <cell r="AH111">
            <v>2.684118148</v>
          </cell>
          <cell r="AI111">
            <v>7.4127066109999999</v>
          </cell>
          <cell r="AJ111">
            <v>12.463141559</v>
          </cell>
        </row>
        <row r="112">
          <cell r="R112">
            <v>6.8405776620000003</v>
          </cell>
          <cell r="S112">
            <v>4.6694146769999998</v>
          </cell>
          <cell r="T112">
            <v>1.5209213660000001</v>
          </cell>
          <cell r="U112">
            <v>7.3934874429999997</v>
          </cell>
          <cell r="V112">
            <v>12.443352368999999</v>
          </cell>
          <cell r="Y112">
            <v>6.065096348</v>
          </cell>
          <cell r="Z112">
            <v>2.6363811990000001</v>
          </cell>
          <cell r="AA112">
            <v>1.692565281</v>
          </cell>
          <cell r="AB112">
            <v>4.9186120710000001</v>
          </cell>
          <cell r="AC112">
            <v>6.7230648850000003</v>
          </cell>
          <cell r="AF112">
            <v>6.8405776620000003</v>
          </cell>
          <cell r="AG112">
            <v>4.6694146769999998</v>
          </cell>
          <cell r="AH112">
            <v>1.5209213660000001</v>
          </cell>
          <cell r="AI112">
            <v>7.3934874429999997</v>
          </cell>
          <cell r="AJ112">
            <v>12.443352368999999</v>
          </cell>
        </row>
        <row r="113">
          <cell r="R113">
            <v>6.5484238320000001</v>
          </cell>
          <cell r="S113">
            <v>4.3139952189999997</v>
          </cell>
          <cell r="T113">
            <v>2.2380023179999999</v>
          </cell>
          <cell r="U113">
            <v>7.856560451</v>
          </cell>
          <cell r="V113">
            <v>12.389773720000001</v>
          </cell>
          <cell r="Y113">
            <v>5.5208128390000004</v>
          </cell>
          <cell r="Z113">
            <v>3.0801267449999998</v>
          </cell>
          <cell r="AA113">
            <v>2.161741288</v>
          </cell>
          <cell r="AB113">
            <v>4.8843260019999999</v>
          </cell>
          <cell r="AC113">
            <v>6.5712148949999998</v>
          </cell>
          <cell r="AF113">
            <v>6.5484238320000001</v>
          </cell>
          <cell r="AG113">
            <v>4.3139952189999997</v>
          </cell>
          <cell r="AH113">
            <v>2.2380023179999999</v>
          </cell>
          <cell r="AI113">
            <v>7.856560451</v>
          </cell>
          <cell r="AJ113">
            <v>12.389773720000001</v>
          </cell>
        </row>
        <row r="114">
          <cell r="R114">
            <v>6.6317133630000002</v>
          </cell>
          <cell r="S114">
            <v>5.1495195340000004</v>
          </cell>
          <cell r="T114">
            <v>2.2293460889999999</v>
          </cell>
          <cell r="U114">
            <v>8.097219269</v>
          </cell>
          <cell r="V114">
            <v>13.414551213999999</v>
          </cell>
          <cell r="Y114">
            <v>5.6540638789999997</v>
          </cell>
          <cell r="Z114">
            <v>2.5923992359999999</v>
          </cell>
          <cell r="AA114">
            <v>0.81767145699999999</v>
          </cell>
          <cell r="AB114">
            <v>4.908214096</v>
          </cell>
          <cell r="AC114">
            <v>5.9767897129999996</v>
          </cell>
          <cell r="AF114">
            <v>6.6317133630000002</v>
          </cell>
          <cell r="AG114">
            <v>5.1495195340000004</v>
          </cell>
          <cell r="AH114">
            <v>2.2293460889999999</v>
          </cell>
          <cell r="AI114">
            <v>8.097219269</v>
          </cell>
          <cell r="AJ114">
            <v>13.414551213999999</v>
          </cell>
        </row>
        <row r="115">
          <cell r="R115">
            <v>5.4260992339999996</v>
          </cell>
          <cell r="S115">
            <v>4.4719753769999997</v>
          </cell>
          <cell r="T115">
            <v>2.3653717429999999</v>
          </cell>
          <cell r="U115">
            <v>8.3824778940000009</v>
          </cell>
          <cell r="V115">
            <v>12.12678638</v>
          </cell>
          <cell r="Y115">
            <v>5.6498777149999997</v>
          </cell>
          <cell r="Z115">
            <v>2.5881949359999998</v>
          </cell>
          <cell r="AA115">
            <v>1.4320292269999999</v>
          </cell>
          <cell r="AB115">
            <v>4.9866401690000002</v>
          </cell>
          <cell r="AC115">
            <v>5.9802910200000001</v>
          </cell>
          <cell r="AF115">
            <v>5.4260992339999996</v>
          </cell>
          <cell r="AG115">
            <v>4.4719753769999997</v>
          </cell>
          <cell r="AH115">
            <v>2.3653717429999999</v>
          </cell>
          <cell r="AI115">
            <v>8.3824778940000009</v>
          </cell>
          <cell r="AJ115">
            <v>12.12678638</v>
          </cell>
        </row>
        <row r="116">
          <cell r="R116">
            <v>6.5614434949999998</v>
          </cell>
          <cell r="S116">
            <v>3.8750174240000002</v>
          </cell>
          <cell r="T116">
            <v>1.5489080099999999</v>
          </cell>
          <cell r="U116">
            <v>8.7753606299999998</v>
          </cell>
          <cell r="V116">
            <v>10.999718156</v>
          </cell>
          <cell r="Y116">
            <v>5.0675098030000001</v>
          </cell>
          <cell r="Z116">
            <v>2.9224014440000001</v>
          </cell>
          <cell r="AA116">
            <v>1.037114001</v>
          </cell>
          <cell r="AB116">
            <v>5.091890008</v>
          </cell>
          <cell r="AC116">
            <v>5.9075109440000002</v>
          </cell>
          <cell r="AF116">
            <v>6.5614434949999998</v>
          </cell>
          <cell r="AG116">
            <v>3.8750174240000002</v>
          </cell>
          <cell r="AH116">
            <v>1.5489080099999999</v>
          </cell>
          <cell r="AI116">
            <v>8.7753606299999998</v>
          </cell>
          <cell r="AJ116">
            <v>10.999718156</v>
          </cell>
        </row>
        <row r="117">
          <cell r="R117">
            <v>6.9989173500000001</v>
          </cell>
          <cell r="S117">
            <v>4.1697886110000004</v>
          </cell>
          <cell r="T117">
            <v>2.6497300629999998</v>
          </cell>
          <cell r="U117">
            <v>9.5097512720000008</v>
          </cell>
          <cell r="V117">
            <v>12.11970064</v>
          </cell>
          <cell r="Y117">
            <v>6.7177054209999998</v>
          </cell>
          <cell r="Z117">
            <v>2.153242085</v>
          </cell>
          <cell r="AA117">
            <v>1.105618851</v>
          </cell>
          <cell r="AB117">
            <v>4.5364946120000003</v>
          </cell>
          <cell r="AC117">
            <v>5.8139333339999997</v>
          </cell>
          <cell r="AF117">
            <v>6.9989173500000001</v>
          </cell>
          <cell r="AG117">
            <v>4.1697886110000004</v>
          </cell>
          <cell r="AH117">
            <v>2.6497300629999998</v>
          </cell>
          <cell r="AI117">
            <v>9.5097512720000008</v>
          </cell>
          <cell r="AJ117">
            <v>12.11970064</v>
          </cell>
        </row>
        <row r="118">
          <cell r="R118">
            <v>7.1023410890000003</v>
          </cell>
          <cell r="S118">
            <v>4.9713529139999997</v>
          </cell>
          <cell r="T118">
            <v>3.4181294379999998</v>
          </cell>
          <cell r="U118">
            <v>9.6312527499999998</v>
          </cell>
          <cell r="V118">
            <v>14.960486629</v>
          </cell>
          <cell r="Y118">
            <v>5.3445415430000001</v>
          </cell>
          <cell r="Z118">
            <v>3.3535349399999999</v>
          </cell>
          <cell r="AA118">
            <v>1.134059269</v>
          </cell>
          <cell r="AB118">
            <v>4.5956801670000003</v>
          </cell>
          <cell r="AC118">
            <v>6.5460504970000004</v>
          </cell>
          <cell r="AF118">
            <v>7.1023410890000003</v>
          </cell>
          <cell r="AG118">
            <v>4.9713529139999997</v>
          </cell>
          <cell r="AH118">
            <v>3.4181294379999998</v>
          </cell>
          <cell r="AI118">
            <v>9.6312527499999998</v>
          </cell>
          <cell r="AJ118">
            <v>14.960486629</v>
          </cell>
        </row>
        <row r="119">
          <cell r="R119">
            <v>7.4345568550000003</v>
          </cell>
          <cell r="S119">
            <v>6.821669236</v>
          </cell>
          <cell r="T119">
            <v>2.1816127930000002</v>
          </cell>
          <cell r="U119">
            <v>9.6962877540000001</v>
          </cell>
          <cell r="V119">
            <v>17.376008409000001</v>
          </cell>
          <cell r="Y119">
            <v>5.4521569889999997</v>
          </cell>
          <cell r="Z119">
            <v>3.682482598</v>
          </cell>
          <cell r="AA119">
            <v>0.99001405600000003</v>
          </cell>
          <cell r="AB119">
            <v>4.4430882230000002</v>
          </cell>
          <cell r="AC119">
            <v>5.8974044140000004</v>
          </cell>
          <cell r="AF119">
            <v>7.4345568550000003</v>
          </cell>
          <cell r="AG119">
            <v>6.821669236</v>
          </cell>
          <cell r="AH119">
            <v>2.1816127930000002</v>
          </cell>
          <cell r="AI119">
            <v>9.6962877540000001</v>
          </cell>
          <cell r="AJ119">
            <v>17.376008409000001</v>
          </cell>
        </row>
        <row r="120">
          <cell r="R120">
            <v>7.7706807839999996</v>
          </cell>
          <cell r="S120">
            <v>7.1828848110000001</v>
          </cell>
          <cell r="T120">
            <v>2.0192967429999999</v>
          </cell>
          <cell r="U120">
            <v>8.4497944220000001</v>
          </cell>
          <cell r="V120">
            <v>18.778792706000001</v>
          </cell>
          <cell r="Y120">
            <v>5.3034043390000001</v>
          </cell>
          <cell r="Z120">
            <v>3.7765118740000001</v>
          </cell>
          <cell r="AA120">
            <v>1.1247245770000001</v>
          </cell>
          <cell r="AB120">
            <v>4.3393576620000003</v>
          </cell>
          <cell r="AC120">
            <v>6.5082888419999998</v>
          </cell>
          <cell r="AF120">
            <v>7.7706807839999996</v>
          </cell>
          <cell r="AG120">
            <v>7.1828848110000001</v>
          </cell>
          <cell r="AH120">
            <v>2.0192967429999999</v>
          </cell>
          <cell r="AI120">
            <v>8.4497944220000001</v>
          </cell>
          <cell r="AJ120">
            <v>18.778792706000001</v>
          </cell>
        </row>
        <row r="121">
          <cell r="R121">
            <v>7.9418848180000001</v>
          </cell>
          <cell r="S121">
            <v>8.5371280889999994</v>
          </cell>
          <cell r="T121">
            <v>1.659049019</v>
          </cell>
          <cell r="U121">
            <v>8.4510832730000001</v>
          </cell>
          <cell r="V121">
            <v>19.619710369</v>
          </cell>
          <cell r="Y121">
            <v>5.2646858999999999</v>
          </cell>
          <cell r="Z121">
            <v>2.1767051180000001</v>
          </cell>
          <cell r="AA121">
            <v>1.050583697</v>
          </cell>
          <cell r="AB121">
            <v>4.3125247179999997</v>
          </cell>
          <cell r="AC121">
            <v>6.3057381670000003</v>
          </cell>
          <cell r="AF121">
            <v>7.9418848180000001</v>
          </cell>
          <cell r="AG121">
            <v>8.5371280889999994</v>
          </cell>
          <cell r="AH121">
            <v>1.659049019</v>
          </cell>
          <cell r="AI121">
            <v>8.4510832730000001</v>
          </cell>
          <cell r="AJ121">
            <v>19.619710369</v>
          </cell>
        </row>
        <row r="122">
          <cell r="R122">
            <v>7.5484065960000004</v>
          </cell>
          <cell r="S122">
            <v>9.7282355850000002</v>
          </cell>
          <cell r="T122">
            <v>1.963207041</v>
          </cell>
          <cell r="U122">
            <v>8.2748019359999994</v>
          </cell>
          <cell r="V122">
            <v>20.641603456999999</v>
          </cell>
          <cell r="Y122">
            <v>5.1662142849999997</v>
          </cell>
          <cell r="Z122">
            <v>3.4251484470000002</v>
          </cell>
          <cell r="AA122">
            <v>2.218125261</v>
          </cell>
          <cell r="AB122">
            <v>4.3568708410000001</v>
          </cell>
          <cell r="AC122">
            <v>6.3571936539999996</v>
          </cell>
          <cell r="AF122">
            <v>7.5484065960000004</v>
          </cell>
          <cell r="AG122">
            <v>9.7282355850000002</v>
          </cell>
          <cell r="AH122">
            <v>1.963207041</v>
          </cell>
          <cell r="AI122">
            <v>8.2748019359999994</v>
          </cell>
          <cell r="AJ122">
            <v>20.641603456999999</v>
          </cell>
        </row>
        <row r="123">
          <cell r="R123">
            <v>7.4438444610000003</v>
          </cell>
          <cell r="S123">
            <v>8.879558565</v>
          </cell>
          <cell r="T123">
            <v>2.5306235319999999</v>
          </cell>
          <cell r="U123">
            <v>7.451307957</v>
          </cell>
          <cell r="V123">
            <v>18.037531472000001</v>
          </cell>
          <cell r="Y123">
            <v>5.0699981279999999</v>
          </cell>
          <cell r="Z123">
            <v>3.5164786929999998</v>
          </cell>
          <cell r="AA123">
            <v>1.2203649080000001</v>
          </cell>
          <cell r="AB123">
            <v>4.4704306889999996</v>
          </cell>
          <cell r="AC123">
            <v>7.6578491340000001</v>
          </cell>
          <cell r="AF123">
            <v>7.4438444610000003</v>
          </cell>
          <cell r="AG123">
            <v>8.879558565</v>
          </cell>
          <cell r="AH123">
            <v>2.5306235319999999</v>
          </cell>
          <cell r="AI123">
            <v>7.451307957</v>
          </cell>
          <cell r="AJ123">
            <v>18.037531472000001</v>
          </cell>
        </row>
        <row r="124">
          <cell r="R124">
            <v>6.8468440289999997</v>
          </cell>
          <cell r="S124">
            <v>7.3947809519999996</v>
          </cell>
          <cell r="T124">
            <v>2.4046093079999999</v>
          </cell>
          <cell r="U124">
            <v>7.0383100609999998</v>
          </cell>
          <cell r="V124">
            <v>15.751138750999999</v>
          </cell>
          <cell r="Y124">
            <v>4.9789499020000001</v>
          </cell>
          <cell r="Z124">
            <v>2.5585897389999999</v>
          </cell>
          <cell r="AA124">
            <v>3.191901036</v>
          </cell>
          <cell r="AB124">
            <v>4.2187973129999996</v>
          </cell>
          <cell r="AC124">
            <v>6.6641057720000001</v>
          </cell>
          <cell r="AF124">
            <v>6.8468440289999997</v>
          </cell>
          <cell r="AG124">
            <v>7.3947809519999996</v>
          </cell>
          <cell r="AH124">
            <v>2.4046093079999999</v>
          </cell>
          <cell r="AI124">
            <v>7.0383100609999998</v>
          </cell>
          <cell r="AJ124">
            <v>15.751138750999999</v>
          </cell>
        </row>
        <row r="125">
          <cell r="R125">
            <v>6.8310934129999996</v>
          </cell>
          <cell r="S125">
            <v>6.6146693990000003</v>
          </cell>
          <cell r="T125">
            <v>2.3839079550000002</v>
          </cell>
          <cell r="U125">
            <v>7.004586626</v>
          </cell>
          <cell r="V125">
            <v>14.180588933999999</v>
          </cell>
          <cell r="Y125">
            <v>5.1374998090000004</v>
          </cell>
          <cell r="Z125">
            <v>2.1456928720000001</v>
          </cell>
          <cell r="AA125">
            <v>1.723996793</v>
          </cell>
          <cell r="AB125">
            <v>4.0856183250000004</v>
          </cell>
          <cell r="AC125">
            <v>6.538484349</v>
          </cell>
          <cell r="AF125">
            <v>6.8310934129999996</v>
          </cell>
          <cell r="AG125">
            <v>6.6146693990000003</v>
          </cell>
          <cell r="AH125">
            <v>2.3839079550000002</v>
          </cell>
          <cell r="AI125">
            <v>7.004586626</v>
          </cell>
          <cell r="AJ125">
            <v>14.180588933999999</v>
          </cell>
        </row>
        <row r="126">
          <cell r="R126">
            <v>6.0498807340000003</v>
          </cell>
          <cell r="S126">
            <v>6.1481118549999998</v>
          </cell>
          <cell r="T126">
            <v>2.449013023</v>
          </cell>
          <cell r="U126">
            <v>5.9888852359999998</v>
          </cell>
          <cell r="V126">
            <v>13.020561378</v>
          </cell>
          <cell r="Y126">
            <v>4.6394297839999998</v>
          </cell>
          <cell r="Z126">
            <v>3.5686003450000001</v>
          </cell>
          <cell r="AA126">
            <v>1.860280997</v>
          </cell>
          <cell r="AB126">
            <v>4.0315324779999999</v>
          </cell>
          <cell r="AC126">
            <v>7.1702429700000003</v>
          </cell>
          <cell r="AF126">
            <v>6.0498807340000003</v>
          </cell>
          <cell r="AG126">
            <v>6.1481118549999998</v>
          </cell>
          <cell r="AH126">
            <v>2.449013023</v>
          </cell>
          <cell r="AI126">
            <v>5.9888852359999998</v>
          </cell>
          <cell r="AJ126">
            <v>13.020561378</v>
          </cell>
        </row>
        <row r="127">
          <cell r="R127">
            <v>5.688092696</v>
          </cell>
          <cell r="S127">
            <v>5.6172841470000003</v>
          </cell>
          <cell r="T127">
            <v>2.5337898299999999</v>
          </cell>
          <cell r="U127">
            <v>5.3527425649999998</v>
          </cell>
          <cell r="V127">
            <v>11.749470262999999</v>
          </cell>
          <cell r="Y127">
            <v>4.8532995569999997</v>
          </cell>
          <cell r="Z127">
            <v>3.4600287660000002</v>
          </cell>
          <cell r="AA127">
            <v>2.497426704</v>
          </cell>
          <cell r="AB127">
            <v>3.964889501</v>
          </cell>
          <cell r="AC127">
            <v>6.9283769160000004</v>
          </cell>
          <cell r="AF127">
            <v>5.688092696</v>
          </cell>
          <cell r="AG127">
            <v>5.6172841470000003</v>
          </cell>
          <cell r="AH127">
            <v>2.5337898299999999</v>
          </cell>
          <cell r="AI127">
            <v>5.3527425649999998</v>
          </cell>
          <cell r="AJ127">
            <v>11.749470262999999</v>
          </cell>
        </row>
        <row r="128">
          <cell r="R128">
            <v>5.728162191</v>
          </cell>
          <cell r="S128">
            <v>7.0498313619999999</v>
          </cell>
          <cell r="T128">
            <v>2.3649881069999998</v>
          </cell>
          <cell r="U128">
            <v>4.2933392770000003</v>
          </cell>
          <cell r="V128">
            <v>11.803237171999999</v>
          </cell>
          <cell r="Y128">
            <v>5.037024518</v>
          </cell>
          <cell r="Z128">
            <v>3.7804877160000001</v>
          </cell>
          <cell r="AA128">
            <v>2.039049919</v>
          </cell>
          <cell r="AB128">
            <v>4.1898344869999997</v>
          </cell>
          <cell r="AC128">
            <v>7.3790909710000001</v>
          </cell>
          <cell r="AF128">
            <v>5.728162191</v>
          </cell>
          <cell r="AG128">
            <v>7.0498313619999999</v>
          </cell>
          <cell r="AH128">
            <v>2.3649881069999998</v>
          </cell>
          <cell r="AI128">
            <v>4.2933392770000003</v>
          </cell>
          <cell r="AJ128">
            <v>11.803237171999999</v>
          </cell>
        </row>
        <row r="129">
          <cell r="R129">
            <v>6.3316522930000003</v>
          </cell>
          <cell r="S129">
            <v>7.6291199189999999</v>
          </cell>
          <cell r="T129">
            <v>2.9384305419999999</v>
          </cell>
          <cell r="U129">
            <v>5.1750284940000002</v>
          </cell>
          <cell r="V129">
            <v>15.058153772000001</v>
          </cell>
          <cell r="Y129">
            <v>5.0178000750000002</v>
          </cell>
          <cell r="Z129">
            <v>3.6752575799999998</v>
          </cell>
          <cell r="AA129">
            <v>2.8876039979999999</v>
          </cell>
          <cell r="AB129">
            <v>4.0152517840000002</v>
          </cell>
          <cell r="AC129">
            <v>7.8210997899999999</v>
          </cell>
          <cell r="AF129">
            <v>6.3316522930000003</v>
          </cell>
          <cell r="AG129">
            <v>7.6291199189999999</v>
          </cell>
          <cell r="AH129">
            <v>2.9384305419999999</v>
          </cell>
          <cell r="AI129">
            <v>5.1750284940000002</v>
          </cell>
          <cell r="AJ129">
            <v>15.058153772000001</v>
          </cell>
        </row>
        <row r="130">
          <cell r="R130">
            <v>6.7620115070000004</v>
          </cell>
          <cell r="S130">
            <v>8.1476667109999994</v>
          </cell>
          <cell r="T130">
            <v>3.1650002380000002</v>
          </cell>
          <cell r="U130">
            <v>5.0350422860000004</v>
          </cell>
          <cell r="V130">
            <v>14.928929511</v>
          </cell>
          <cell r="Y130">
            <v>4.902531218</v>
          </cell>
          <cell r="Z130">
            <v>3.3203587080000001</v>
          </cell>
          <cell r="AA130">
            <v>1.3917240449999999</v>
          </cell>
          <cell r="AB130">
            <v>3.9035368990000001</v>
          </cell>
          <cell r="AC130">
            <v>7.0437279950000002</v>
          </cell>
          <cell r="AF130">
            <v>6.7620115070000004</v>
          </cell>
          <cell r="AG130">
            <v>8.1476667109999994</v>
          </cell>
          <cell r="AH130">
            <v>3.1650002380000002</v>
          </cell>
          <cell r="AI130">
            <v>5.0350422860000004</v>
          </cell>
          <cell r="AJ130">
            <v>14.928929511</v>
          </cell>
        </row>
        <row r="131">
          <cell r="R131">
            <v>6.473766221</v>
          </cell>
          <cell r="S131">
            <v>7.0279291080000004</v>
          </cell>
          <cell r="T131">
            <v>3.3078710029999998</v>
          </cell>
          <cell r="U131">
            <v>6.458232239</v>
          </cell>
          <cell r="V131">
            <v>14.779431594</v>
          </cell>
          <cell r="Y131">
            <v>4.8922696490000002</v>
          </cell>
          <cell r="Z131">
            <v>3.9808195909999999</v>
          </cell>
          <cell r="AA131">
            <v>1.430668338</v>
          </cell>
          <cell r="AB131">
            <v>3.8552967470000001</v>
          </cell>
          <cell r="AC131">
            <v>6.8801558539999998</v>
          </cell>
          <cell r="AF131">
            <v>6.473766221</v>
          </cell>
          <cell r="AG131">
            <v>7.0279291080000004</v>
          </cell>
          <cell r="AH131">
            <v>3.3078710029999998</v>
          </cell>
          <cell r="AI131">
            <v>6.458232239</v>
          </cell>
          <cell r="AJ131">
            <v>14.779431594</v>
          </cell>
        </row>
        <row r="132">
          <cell r="R132">
            <v>5.6860221539999998</v>
          </cell>
          <cell r="S132">
            <v>7.1893631689999999</v>
          </cell>
          <cell r="T132">
            <v>3.8136890889999999</v>
          </cell>
          <cell r="U132">
            <v>6.2775854789999999</v>
          </cell>
          <cell r="V132">
            <v>14.569686565</v>
          </cell>
          <cell r="Y132">
            <v>4.9677226010000002</v>
          </cell>
          <cell r="Z132">
            <v>4.3193662689999996</v>
          </cell>
          <cell r="AA132">
            <v>2.4924372090000002</v>
          </cell>
          <cell r="AB132">
            <v>4.0369526059999998</v>
          </cell>
          <cell r="AC132">
            <v>8.3431361509999995</v>
          </cell>
          <cell r="AF132">
            <v>5.6860221539999998</v>
          </cell>
          <cell r="AG132">
            <v>7.1893631689999999</v>
          </cell>
          <cell r="AH132">
            <v>3.8136890889999999</v>
          </cell>
          <cell r="AI132">
            <v>6.2775854789999999</v>
          </cell>
          <cell r="AJ132">
            <v>14.569686565</v>
          </cell>
        </row>
        <row r="133">
          <cell r="R133">
            <v>6.1210929060000003</v>
          </cell>
          <cell r="S133">
            <v>6.409307342</v>
          </cell>
          <cell r="T133">
            <v>3.4696691359999998</v>
          </cell>
          <cell r="U133">
            <v>6.9270685199999997</v>
          </cell>
          <cell r="V133">
            <v>14.479827104</v>
          </cell>
          <cell r="Y133">
            <v>4.8639279990000004</v>
          </cell>
          <cell r="Z133">
            <v>2.784571718</v>
          </cell>
          <cell r="AA133">
            <v>1.553829506</v>
          </cell>
          <cell r="AB133">
            <v>3.4522926680000001</v>
          </cell>
          <cell r="AC133">
            <v>7.3294060930000002</v>
          </cell>
          <cell r="AF133">
            <v>6.1210929060000003</v>
          </cell>
          <cell r="AG133">
            <v>6.409307342</v>
          </cell>
          <cell r="AH133">
            <v>3.4696691359999998</v>
          </cell>
          <cell r="AI133">
            <v>6.9270685199999997</v>
          </cell>
          <cell r="AJ133">
            <v>14.479827104</v>
          </cell>
        </row>
        <row r="134">
          <cell r="R134">
            <v>6.2768739480000004</v>
          </cell>
          <cell r="S134">
            <v>5.9871339880000001</v>
          </cell>
          <cell r="T134">
            <v>4.1527282149999998</v>
          </cell>
          <cell r="U134">
            <v>6.2585973509999997</v>
          </cell>
          <cell r="V134">
            <v>13.313298809000001</v>
          </cell>
          <cell r="Y134">
            <v>5.0081141860000002</v>
          </cell>
          <cell r="Z134">
            <v>2.5468689430000002</v>
          </cell>
          <cell r="AA134">
            <v>1.1759856449999999</v>
          </cell>
          <cell r="AB134">
            <v>3.5390128170000001</v>
          </cell>
          <cell r="AC134">
            <v>6.8023311079999997</v>
          </cell>
        </row>
        <row r="135">
          <cell r="R135">
            <v>6.1283972699999998</v>
          </cell>
          <cell r="S135">
            <v>6.7057921790000004</v>
          </cell>
          <cell r="T135">
            <v>3.6522653919999999</v>
          </cell>
          <cell r="U135">
            <v>6.6624766769999999</v>
          </cell>
          <cell r="V135">
            <v>13.721664562000001</v>
          </cell>
        </row>
        <row r="136">
          <cell r="R136">
            <v>6.4241919129999996</v>
          </cell>
          <cell r="S136">
            <v>9.8069621009999999</v>
          </cell>
          <cell r="T136">
            <v>3.2758191459999999</v>
          </cell>
          <cell r="U136">
            <v>6.6153828910000003</v>
          </cell>
          <cell r="V136">
            <v>14.274536595000001</v>
          </cell>
        </row>
        <row r="137">
          <cell r="R137">
            <v>5.8992551820000001</v>
          </cell>
          <cell r="S137">
            <v>9.6628767419999999</v>
          </cell>
          <cell r="T137">
            <v>3.23981115</v>
          </cell>
          <cell r="U137">
            <v>6.7741587220000001</v>
          </cell>
          <cell r="V137">
            <v>13.864183432999999</v>
          </cell>
        </row>
        <row r="138">
          <cell r="R138">
            <v>6.664617722</v>
          </cell>
          <cell r="S138">
            <v>9.8258100529999997</v>
          </cell>
          <cell r="T138">
            <v>3.0334236030000001</v>
          </cell>
          <cell r="U138">
            <v>6.2570966549999998</v>
          </cell>
          <cell r="V138">
            <v>13.744442985999999</v>
          </cell>
        </row>
        <row r="139">
          <cell r="R139">
            <v>7.7008468490000004</v>
          </cell>
          <cell r="S139">
            <v>8.1423191789999994</v>
          </cell>
          <cell r="T139">
            <v>3.5158342029999998</v>
          </cell>
          <cell r="U139">
            <v>5.8594356970000003</v>
          </cell>
          <cell r="V139">
            <v>13.241643810999999</v>
          </cell>
        </row>
        <row r="140">
          <cell r="R140">
            <v>6.3072847210000003</v>
          </cell>
          <cell r="S140">
            <v>6.8977585049999997</v>
          </cell>
          <cell r="T140">
            <v>2.977589933</v>
          </cell>
          <cell r="U140">
            <v>5.9914474210000002</v>
          </cell>
          <cell r="V140">
            <v>12.177262309</v>
          </cell>
        </row>
        <row r="141">
          <cell r="R141">
            <v>6.0025329369999998</v>
          </cell>
          <cell r="S141">
            <v>5.4913527929999999</v>
          </cell>
          <cell r="T141">
            <v>2.3707445059999999</v>
          </cell>
          <cell r="U141">
            <v>5.0180169230000002</v>
          </cell>
          <cell r="V141">
            <v>11.110537826</v>
          </cell>
        </row>
        <row r="142">
          <cell r="R142">
            <v>6.132447451</v>
          </cell>
          <cell r="S142">
            <v>5.4289369010000001</v>
          </cell>
          <cell r="T142">
            <v>3.688311911</v>
          </cell>
          <cell r="U142">
            <v>4.327238661</v>
          </cell>
          <cell r="V142">
            <v>12.008972971</v>
          </cell>
        </row>
        <row r="143">
          <cell r="R143">
            <v>5.3008060629999996</v>
          </cell>
          <cell r="S143">
            <v>5.2102693970000002</v>
          </cell>
          <cell r="T143">
            <v>4.5020306489999999</v>
          </cell>
          <cell r="U143">
            <v>4.5811623309999998</v>
          </cell>
          <cell r="V143">
            <v>10.869102014999999</v>
          </cell>
        </row>
        <row r="144">
          <cell r="R144">
            <v>5.1457180310000004</v>
          </cell>
          <cell r="S144">
            <v>5.0117558129999997</v>
          </cell>
          <cell r="T144">
            <v>1.299603157</v>
          </cell>
          <cell r="U144">
            <v>4.1129696190000002</v>
          </cell>
          <cell r="V144">
            <v>8.2084754770000004</v>
          </cell>
        </row>
        <row r="145">
          <cell r="R145">
            <v>5.1528310240000001</v>
          </cell>
          <cell r="S145">
            <v>5.0605100780000001</v>
          </cell>
          <cell r="T145">
            <v>1.5992057040000001</v>
          </cell>
          <cell r="U145">
            <v>4.1170417239999999</v>
          </cell>
          <cell r="V145">
            <v>8.3879533070000001</v>
          </cell>
        </row>
        <row r="146">
          <cell r="R146">
            <v>5.236713977</v>
          </cell>
          <cell r="S146">
            <v>5.796641717</v>
          </cell>
          <cell r="T146">
            <v>2.108792668</v>
          </cell>
          <cell r="U146">
            <v>4.2047278400000003</v>
          </cell>
          <cell r="V146">
            <v>9.7704291950000002</v>
          </cell>
        </row>
        <row r="147">
          <cell r="R147">
            <v>5.7962185550000003</v>
          </cell>
          <cell r="S147">
            <v>4.6420443520000001</v>
          </cell>
          <cell r="T147">
            <v>2.676685956</v>
          </cell>
          <cell r="U147">
            <v>4.6831696679999997</v>
          </cell>
          <cell r="V147">
            <v>9.9873296450000009</v>
          </cell>
        </row>
        <row r="148">
          <cell r="R148">
            <v>5.6024638189999996</v>
          </cell>
          <cell r="S148">
            <v>4.21148101</v>
          </cell>
          <cell r="T148">
            <v>2.0106169280000001</v>
          </cell>
          <cell r="U148">
            <v>4.301411528</v>
          </cell>
          <cell r="V148">
            <v>7.8993124290000001</v>
          </cell>
        </row>
        <row r="149">
          <cell r="R149">
            <v>5.7595807409999997</v>
          </cell>
          <cell r="S149">
            <v>3.68388684</v>
          </cell>
          <cell r="T149">
            <v>1.6289010260000001</v>
          </cell>
          <cell r="U149">
            <v>4.3979382730000003</v>
          </cell>
          <cell r="V149">
            <v>7.7361344870000002</v>
          </cell>
        </row>
        <row r="150">
          <cell r="R150">
            <v>5.488107716</v>
          </cell>
          <cell r="S150">
            <v>3.8444714860000002</v>
          </cell>
          <cell r="T150">
            <v>1.737010366</v>
          </cell>
          <cell r="U150">
            <v>4.2615618880000001</v>
          </cell>
          <cell r="V150">
            <v>8.9263785349999996</v>
          </cell>
        </row>
        <row r="151">
          <cell r="R151">
            <v>5.7755751919999998</v>
          </cell>
          <cell r="S151">
            <v>3.8737300229999998</v>
          </cell>
          <cell r="T151">
            <v>1.733810166</v>
          </cell>
          <cell r="U151">
            <v>4.4596289200000001</v>
          </cell>
          <cell r="V151">
            <v>8.277646185</v>
          </cell>
        </row>
        <row r="152">
          <cell r="R152">
            <v>5.8994363710000002</v>
          </cell>
          <cell r="S152">
            <v>3.9484395889999999</v>
          </cell>
          <cell r="T152">
            <v>2.8871580699999999</v>
          </cell>
          <cell r="U152">
            <v>4.7243185609999996</v>
          </cell>
          <cell r="V152">
            <v>8.4300236589999997</v>
          </cell>
        </row>
        <row r="153">
          <cell r="R153">
            <v>5.886090577</v>
          </cell>
          <cell r="S153">
            <v>3.8346107699999998</v>
          </cell>
          <cell r="T153">
            <v>1.3383100450000001</v>
          </cell>
          <cell r="U153">
            <v>5.1741221389999996</v>
          </cell>
          <cell r="V153">
            <v>7.9620345390000002</v>
          </cell>
        </row>
        <row r="154">
          <cell r="R154">
            <v>6.1095981110000004</v>
          </cell>
          <cell r="S154">
            <v>3.9746345550000002</v>
          </cell>
          <cell r="T154">
            <v>1.7992253979999999</v>
          </cell>
          <cell r="U154">
            <v>5.0631129599999998</v>
          </cell>
          <cell r="V154">
            <v>8.3356598759999994</v>
          </cell>
        </row>
        <row r="155">
          <cell r="R155">
            <v>5.8431616039999996</v>
          </cell>
          <cell r="S155">
            <v>4.3174862120000004</v>
          </cell>
          <cell r="T155">
            <v>1.6997807330000001</v>
          </cell>
          <cell r="U155">
            <v>4.9722181540000001</v>
          </cell>
          <cell r="V155">
            <v>7.401311003</v>
          </cell>
        </row>
        <row r="156">
          <cell r="R156">
            <v>5.9371848969999999</v>
          </cell>
          <cell r="S156">
            <v>4.4768769170000002</v>
          </cell>
          <cell r="T156">
            <v>1.8353752160000001</v>
          </cell>
          <cell r="U156">
            <v>4.5804014950000003</v>
          </cell>
          <cell r="V156">
            <v>8.1489829900000004</v>
          </cell>
        </row>
        <row r="157">
          <cell r="R157">
            <v>6.4247779840000003</v>
          </cell>
          <cell r="S157">
            <v>4.7075449919999999</v>
          </cell>
          <cell r="T157">
            <v>2.7107953400000002</v>
          </cell>
          <cell r="U157">
            <v>4.6559199949999996</v>
          </cell>
          <cell r="V157">
            <v>9.0536659690000008</v>
          </cell>
        </row>
        <row r="158">
          <cell r="R158">
            <v>5.7356719380000003</v>
          </cell>
          <cell r="S158">
            <v>4.7139072569999998</v>
          </cell>
          <cell r="T158">
            <v>1.9159881700000001</v>
          </cell>
          <cell r="U158">
            <v>5.0976355059999996</v>
          </cell>
          <cell r="V158">
            <v>9.6277161309999997</v>
          </cell>
        </row>
        <row r="159">
          <cell r="R159">
            <v>5.4240152699999999</v>
          </cell>
          <cell r="S159">
            <v>4.7999250849999999</v>
          </cell>
          <cell r="T159">
            <v>2.3908089179999998</v>
          </cell>
          <cell r="U159">
            <v>5.0579566820000004</v>
          </cell>
          <cell r="V159">
            <v>8.9492912689999997</v>
          </cell>
        </row>
        <row r="160">
          <cell r="R160">
            <v>5.1175754380000003</v>
          </cell>
          <cell r="S160">
            <v>4.4081108569999996</v>
          </cell>
          <cell r="T160">
            <v>1.812502708</v>
          </cell>
          <cell r="U160">
            <v>5.6654375110000004</v>
          </cell>
          <cell r="V160">
            <v>8.9402306940000003</v>
          </cell>
        </row>
        <row r="161">
          <cell r="R161">
            <v>5.0051402200000004</v>
          </cell>
          <cell r="S161">
            <v>4.4505117690000002</v>
          </cell>
          <cell r="T161">
            <v>3.0104888010000002</v>
          </cell>
          <cell r="U161">
            <v>6.0179795560000002</v>
          </cell>
          <cell r="V161">
            <v>9.1521870310000004</v>
          </cell>
        </row>
        <row r="162">
          <cell r="R162">
            <v>4.9381935869999998</v>
          </cell>
          <cell r="S162">
            <v>4.5393611290000004</v>
          </cell>
          <cell r="T162">
            <v>1.9660003960000001</v>
          </cell>
          <cell r="U162">
            <v>5.9089069800000003</v>
          </cell>
          <cell r="V162">
            <v>8.5064671349999994</v>
          </cell>
        </row>
        <row r="163">
          <cell r="R163">
            <v>4.8273742029999998</v>
          </cell>
          <cell r="S163">
            <v>4.8019883910000001</v>
          </cell>
          <cell r="T163">
            <v>2.5721368130000002</v>
          </cell>
          <cell r="U163">
            <v>5.8534604979999996</v>
          </cell>
          <cell r="V163">
            <v>9.117676028</v>
          </cell>
        </row>
        <row r="164">
          <cell r="R164">
            <v>4.8975171770000001</v>
          </cell>
          <cell r="S164">
            <v>4.4075901139999996</v>
          </cell>
          <cell r="T164">
            <v>1.8591856849999999</v>
          </cell>
          <cell r="U164">
            <v>5.6241633760000003</v>
          </cell>
          <cell r="V164">
            <v>8.3253555460000008</v>
          </cell>
        </row>
        <row r="165">
          <cell r="R165">
            <v>4.7421269930000003</v>
          </cell>
          <cell r="S165">
            <v>3.7899203840000002</v>
          </cell>
          <cell r="T165">
            <v>1.890540042</v>
          </cell>
          <cell r="U165">
            <v>5.8053472849999999</v>
          </cell>
          <cell r="V165">
            <v>8.1418360889999999</v>
          </cell>
        </row>
        <row r="166">
          <cell r="R166">
            <v>4.9273237590000001</v>
          </cell>
          <cell r="S166">
            <v>4.4776951629999999</v>
          </cell>
          <cell r="T166">
            <v>2.4437156400000002</v>
          </cell>
          <cell r="U166">
            <v>6.1983038510000004</v>
          </cell>
          <cell r="V166">
            <v>9.1386327789999999</v>
          </cell>
        </row>
        <row r="167">
          <cell r="R167">
            <v>5.0279879709999999</v>
          </cell>
          <cell r="S167">
            <v>5.1284670930000003</v>
          </cell>
          <cell r="T167">
            <v>2.0101723040000001</v>
          </cell>
          <cell r="U167">
            <v>6.2084970320000004</v>
          </cell>
          <cell r="V167">
            <v>9.3665886870000001</v>
          </cell>
        </row>
        <row r="168">
          <cell r="R168">
            <v>4.7554097200000003</v>
          </cell>
          <cell r="S168">
            <v>4.5750865999999997</v>
          </cell>
          <cell r="T168">
            <v>2.3009246559999998</v>
          </cell>
          <cell r="U168">
            <v>5.9082344840000003</v>
          </cell>
          <cell r="V168">
            <v>8.7979937439999993</v>
          </cell>
        </row>
        <row r="169">
          <cell r="R169">
            <v>4.6856307260000003</v>
          </cell>
          <cell r="S169">
            <v>4.4573342130000002</v>
          </cell>
          <cell r="T169">
            <v>2.917932865</v>
          </cell>
          <cell r="U169">
            <v>5.7297975780000003</v>
          </cell>
          <cell r="V169">
            <v>9.0367352200000006</v>
          </cell>
        </row>
        <row r="170">
          <cell r="R170">
            <v>4.6590192799999999</v>
          </cell>
          <cell r="S170">
            <v>4.1475566339999999</v>
          </cell>
          <cell r="T170">
            <v>2.7363317999999999</v>
          </cell>
          <cell r="U170">
            <v>6.112468346</v>
          </cell>
          <cell r="V170">
            <v>8.7276828680000005</v>
          </cell>
        </row>
        <row r="171">
          <cell r="R171">
            <v>4.0339721869999998</v>
          </cell>
          <cell r="S171">
            <v>4.3226552030000001</v>
          </cell>
          <cell r="T171">
            <v>2.6267196080000002</v>
          </cell>
          <cell r="U171">
            <v>6.1197145839999996</v>
          </cell>
          <cell r="V171">
            <v>9.1750674379999992</v>
          </cell>
        </row>
        <row r="172">
          <cell r="R172">
            <v>4.0902884459999997</v>
          </cell>
          <cell r="S172">
            <v>4.4107315460000001</v>
          </cell>
          <cell r="T172">
            <v>2.289531035</v>
          </cell>
          <cell r="U172">
            <v>6.0624223319999997</v>
          </cell>
          <cell r="V172">
            <v>7.978599064</v>
          </cell>
        </row>
        <row r="173">
          <cell r="R173">
            <v>4.0035213379999997</v>
          </cell>
          <cell r="S173">
            <v>4.1566089379999998</v>
          </cell>
          <cell r="T173">
            <v>2.8105512930000001</v>
          </cell>
          <cell r="U173">
            <v>6.0338188620000004</v>
          </cell>
          <cell r="V173">
            <v>7.801191352</v>
          </cell>
        </row>
        <row r="174">
          <cell r="R174">
            <v>4.0652750070000003</v>
          </cell>
          <cell r="S174">
            <v>4.2585180420000004</v>
          </cell>
          <cell r="T174">
            <v>2.2798710180000001</v>
          </cell>
          <cell r="U174">
            <v>5.7641798130000002</v>
          </cell>
          <cell r="V174">
            <v>7.1667911929999999</v>
          </cell>
        </row>
        <row r="175">
          <cell r="R175">
            <v>3.8337842709999999</v>
          </cell>
          <cell r="S175">
            <v>4.3139712030000004</v>
          </cell>
          <cell r="T175">
            <v>2.263185907</v>
          </cell>
          <cell r="U175">
            <v>6.135693442</v>
          </cell>
          <cell r="V175">
            <v>7.331585317</v>
          </cell>
        </row>
        <row r="176">
          <cell r="R176">
            <v>4.3558818209999997</v>
          </cell>
          <cell r="S176">
            <v>3.681202833</v>
          </cell>
          <cell r="T176">
            <v>2.4272082479999999</v>
          </cell>
          <cell r="U176">
            <v>6.5746367369999996</v>
          </cell>
          <cell r="V176">
            <v>7.8627188739999996</v>
          </cell>
        </row>
        <row r="177">
          <cell r="R177">
            <v>4.4133969689999999</v>
          </cell>
          <cell r="S177">
            <v>4.3143278619999998</v>
          </cell>
          <cell r="T177">
            <v>2.4373781609999998</v>
          </cell>
          <cell r="U177">
            <v>6.7765897009999998</v>
          </cell>
          <cell r="V177">
            <v>8.2950097980000006</v>
          </cell>
        </row>
        <row r="178">
          <cell r="R178">
            <v>4.3215143549999997</v>
          </cell>
          <cell r="S178">
            <v>4.0911638689999998</v>
          </cell>
          <cell r="T178">
            <v>1.4016774759999999</v>
          </cell>
          <cell r="U178">
            <v>5.6306566760000001</v>
          </cell>
          <cell r="V178">
            <v>6.6332369370000004</v>
          </cell>
        </row>
        <row r="179">
          <cell r="R179">
            <v>4.0737550919999999</v>
          </cell>
          <cell r="S179">
            <v>3.8728780290000002</v>
          </cell>
          <cell r="T179">
            <v>1.4583952870000001</v>
          </cell>
          <cell r="U179">
            <v>5.2887454189999996</v>
          </cell>
          <cell r="V179">
            <v>6.8528534329999999</v>
          </cell>
        </row>
        <row r="180">
          <cell r="R180">
            <v>3.924471193</v>
          </cell>
          <cell r="S180">
            <v>3.3977090790000002</v>
          </cell>
          <cell r="T180">
            <v>1.66285072</v>
          </cell>
          <cell r="U180">
            <v>4.9507894610000003</v>
          </cell>
          <cell r="V180">
            <v>7.0033446359999996</v>
          </cell>
        </row>
        <row r="181">
          <cell r="R181">
            <v>3.82073661</v>
          </cell>
          <cell r="S181">
            <v>3.2600166320000001</v>
          </cell>
          <cell r="T181">
            <v>2.1932257420000001</v>
          </cell>
          <cell r="U181">
            <v>5.2519389089999997</v>
          </cell>
          <cell r="V181">
            <v>7.4061502160000003</v>
          </cell>
        </row>
        <row r="182">
          <cell r="R182">
            <v>3.8970923380000002</v>
          </cell>
          <cell r="S182">
            <v>3.3264776409999999</v>
          </cell>
          <cell r="T182">
            <v>2.1038266999999999</v>
          </cell>
          <cell r="U182">
            <v>5.8659474969999996</v>
          </cell>
          <cell r="V182">
            <v>7.6380517870000002</v>
          </cell>
        </row>
        <row r="183">
          <cell r="R183">
            <v>3.900735702</v>
          </cell>
          <cell r="S183">
            <v>3.5206257760000002</v>
          </cell>
          <cell r="T183">
            <v>1.581818714</v>
          </cell>
          <cell r="U183">
            <v>5.1847305180000003</v>
          </cell>
          <cell r="V183">
            <v>6.8913756729999998</v>
          </cell>
        </row>
        <row r="184">
          <cell r="R184">
            <v>5.0584883559999998</v>
          </cell>
          <cell r="S184">
            <v>3.9395636029999999</v>
          </cell>
          <cell r="T184">
            <v>1.214661158</v>
          </cell>
          <cell r="U184">
            <v>4.724859962</v>
          </cell>
          <cell r="V184">
            <v>7.0664053769999997</v>
          </cell>
        </row>
        <row r="185">
          <cell r="R185">
            <v>6.4210233800000003</v>
          </cell>
          <cell r="S185">
            <v>5.219860132</v>
          </cell>
          <cell r="T185">
            <v>1.4571904929999999</v>
          </cell>
          <cell r="U185">
            <v>4.177717618</v>
          </cell>
          <cell r="V185">
            <v>7.1485601580000004</v>
          </cell>
        </row>
        <row r="186">
          <cell r="R186">
            <v>6.0797249449999997</v>
          </cell>
          <cell r="S186">
            <v>3.8628642860000002</v>
          </cell>
          <cell r="T186">
            <v>1.516636366</v>
          </cell>
          <cell r="U186">
            <v>4.2146610969999996</v>
          </cell>
          <cell r="V186">
            <v>6.523004394</v>
          </cell>
        </row>
        <row r="187">
          <cell r="R187">
            <v>5.6106150550000002</v>
          </cell>
          <cell r="S187">
            <v>4.0188303760000004</v>
          </cell>
          <cell r="T187">
            <v>1.3978976510000001</v>
          </cell>
          <cell r="U187">
            <v>4.4212600789999996</v>
          </cell>
          <cell r="V187">
            <v>6.2184152170000004</v>
          </cell>
        </row>
        <row r="188">
          <cell r="R188">
            <v>5.069166149</v>
          </cell>
          <cell r="S188">
            <v>3.1704252030000002</v>
          </cell>
          <cell r="T188">
            <v>1.087827541</v>
          </cell>
          <cell r="U188">
            <v>4.1620872029999996</v>
          </cell>
          <cell r="V188">
            <v>5.889299125</v>
          </cell>
        </row>
        <row r="189">
          <cell r="R189">
            <v>5.0325972739999996</v>
          </cell>
          <cell r="S189">
            <v>4.7638361969999998</v>
          </cell>
          <cell r="T189">
            <v>1.0988688150000001</v>
          </cell>
          <cell r="U189">
            <v>4.8172626530000002</v>
          </cell>
          <cell r="V189">
            <v>7.6282221110000004</v>
          </cell>
        </row>
        <row r="190">
          <cell r="R190">
            <v>4.8997237629999999</v>
          </cell>
          <cell r="S190">
            <v>4.377660712</v>
          </cell>
          <cell r="T190">
            <v>1.9321919279999999</v>
          </cell>
          <cell r="U190">
            <v>5.6848630980000001</v>
          </cell>
          <cell r="V190">
            <v>9.1952571459999994</v>
          </cell>
        </row>
        <row r="191">
          <cell r="R191">
            <v>5.1431128890000002</v>
          </cell>
          <cell r="S191">
            <v>4.6840771119999998</v>
          </cell>
          <cell r="T191">
            <v>1.0562315929999999</v>
          </cell>
          <cell r="U191">
            <v>6.4175200559999999</v>
          </cell>
          <cell r="V191">
            <v>9.869179076</v>
          </cell>
        </row>
        <row r="192">
          <cell r="R192">
            <v>4.7606110079999997</v>
          </cell>
          <cell r="S192">
            <v>4.4979733519999998</v>
          </cell>
          <cell r="T192">
            <v>1.498499139</v>
          </cell>
          <cell r="U192">
            <v>6.6856644029999996</v>
          </cell>
          <cell r="V192">
            <v>11.124638024999999</v>
          </cell>
        </row>
        <row r="193">
          <cell r="R193">
            <v>5.0045442710000003</v>
          </cell>
          <cell r="S193">
            <v>3.0201771239999999</v>
          </cell>
          <cell r="T193">
            <v>1.104358124</v>
          </cell>
          <cell r="U193">
            <v>6.0461749840000003</v>
          </cell>
          <cell r="V193">
            <v>7.9173441889999996</v>
          </cell>
        </row>
        <row r="194">
          <cell r="R194">
            <v>4.8789682919999997</v>
          </cell>
          <cell r="S194">
            <v>3.048785547</v>
          </cell>
          <cell r="T194">
            <v>1.1300814349999999</v>
          </cell>
          <cell r="U194">
            <v>6.105263688</v>
          </cell>
          <cell r="V194">
            <v>9.3541621839999998</v>
          </cell>
        </row>
        <row r="195">
          <cell r="R195">
            <v>4.8476718730000004</v>
          </cell>
          <cell r="S195">
            <v>4.3426680339999999</v>
          </cell>
          <cell r="T195">
            <v>1.856702539</v>
          </cell>
          <cell r="U195">
            <v>5.6624318970000003</v>
          </cell>
          <cell r="V195">
            <v>10.907864701999999</v>
          </cell>
        </row>
        <row r="196">
          <cell r="R196">
            <v>4.8377690739999997</v>
          </cell>
          <cell r="S196">
            <v>4.8389388139999996</v>
          </cell>
          <cell r="T196">
            <v>1.374328658</v>
          </cell>
          <cell r="U196">
            <v>6.0856113409999999</v>
          </cell>
          <cell r="V196">
            <v>9.6151521780000007</v>
          </cell>
        </row>
        <row r="197">
          <cell r="R197">
            <v>4.8918908209999996</v>
          </cell>
          <cell r="S197">
            <v>3.6474308080000002</v>
          </cell>
          <cell r="T197">
            <v>2.0064347140000001</v>
          </cell>
          <cell r="U197">
            <v>5.5282212199999998</v>
          </cell>
          <cell r="V197">
            <v>9.7276834559999994</v>
          </cell>
        </row>
        <row r="198">
          <cell r="R198">
            <v>4.8793122520000001</v>
          </cell>
          <cell r="S198">
            <v>3.9545424040000001</v>
          </cell>
          <cell r="T198">
            <v>1.5125147080000001</v>
          </cell>
          <cell r="U198">
            <v>6.3654746810000002</v>
          </cell>
          <cell r="V198">
            <v>9.2087003739999993</v>
          </cell>
        </row>
        <row r="199">
          <cell r="R199">
            <v>4.8154320620000002</v>
          </cell>
          <cell r="S199">
            <v>4.0205913119999996</v>
          </cell>
          <cell r="T199">
            <v>2.054860218</v>
          </cell>
          <cell r="U199">
            <v>6.0476394679999999</v>
          </cell>
          <cell r="V199">
            <v>9.8146668170000009</v>
          </cell>
        </row>
        <row r="200">
          <cell r="R200">
            <v>5.9739146539999997</v>
          </cell>
          <cell r="S200">
            <v>4.809161338</v>
          </cell>
          <cell r="T200">
            <v>2.7893001549999998</v>
          </cell>
          <cell r="U200">
            <v>6.167351891</v>
          </cell>
          <cell r="V200">
            <v>10.65356942</v>
          </cell>
        </row>
        <row r="201">
          <cell r="R201">
            <v>6.3603132349999996</v>
          </cell>
          <cell r="S201">
            <v>2.2253213289999998</v>
          </cell>
          <cell r="T201">
            <v>1.3999531300000001</v>
          </cell>
          <cell r="U201">
            <v>6.0399782609999999</v>
          </cell>
          <cell r="V201">
            <v>9.1992591580000003</v>
          </cell>
        </row>
        <row r="202">
          <cell r="R202">
            <v>6.6234044799999996</v>
          </cell>
          <cell r="S202">
            <v>1.9770618390000001</v>
          </cell>
          <cell r="T202">
            <v>1.439671798</v>
          </cell>
          <cell r="U202">
            <v>4.5769573699999997</v>
          </cell>
          <cell r="V202">
            <v>6.9502652659999997</v>
          </cell>
        </row>
        <row r="203">
          <cell r="R203">
            <v>6.6250430409999996</v>
          </cell>
          <cell r="S203">
            <v>1.539706528</v>
          </cell>
          <cell r="T203">
            <v>1.3798693829999999</v>
          </cell>
          <cell r="U203">
            <v>4.6302518299999997</v>
          </cell>
          <cell r="V203">
            <v>7.3226241099999996</v>
          </cell>
        </row>
        <row r="204">
          <cell r="R204">
            <v>6.3719772389999996</v>
          </cell>
          <cell r="S204">
            <v>3.6610972849999999</v>
          </cell>
          <cell r="T204">
            <v>1.2218612959999999</v>
          </cell>
          <cell r="U204">
            <v>3.8387200730000002</v>
          </cell>
          <cell r="V204">
            <v>6.9251472429999996</v>
          </cell>
        </row>
        <row r="205">
          <cell r="R205">
            <v>6.1967701399999999</v>
          </cell>
          <cell r="S205">
            <v>3.7007708730000002</v>
          </cell>
          <cell r="T205">
            <v>1.6494084609999999</v>
          </cell>
          <cell r="U205">
            <v>4.1730378330000004</v>
          </cell>
          <cell r="V205">
            <v>6.8212034839999998</v>
          </cell>
        </row>
        <row r="206">
          <cell r="R206">
            <v>6.2435696399999996</v>
          </cell>
          <cell r="S206">
            <v>4.3216301719999999</v>
          </cell>
          <cell r="T206">
            <v>0.634881786</v>
          </cell>
          <cell r="U206">
            <v>4.0630669230000001</v>
          </cell>
          <cell r="V206">
            <v>7.0281262199999999</v>
          </cell>
        </row>
        <row r="207">
          <cell r="R207">
            <v>6.4580944430000002</v>
          </cell>
          <cell r="S207">
            <v>4.1587890659999998</v>
          </cell>
          <cell r="T207">
            <v>0.92788280899999998</v>
          </cell>
          <cell r="U207">
            <v>3.6450138719999998</v>
          </cell>
          <cell r="V207">
            <v>6.8662114179999998</v>
          </cell>
        </row>
        <row r="208">
          <cell r="R208">
            <v>4.650040551</v>
          </cell>
          <cell r="S208">
            <v>4.51477898</v>
          </cell>
          <cell r="T208">
            <v>1.785721755</v>
          </cell>
          <cell r="U208">
            <v>3.6181538510000002</v>
          </cell>
          <cell r="V208">
            <v>5.9445537550000003</v>
          </cell>
        </row>
        <row r="209">
          <cell r="R209">
            <v>4.7423811730000001</v>
          </cell>
          <cell r="S209">
            <v>4.4785969190000001</v>
          </cell>
          <cell r="T209">
            <v>1.3004434199999999</v>
          </cell>
          <cell r="U209">
            <v>3.3625762680000002</v>
          </cell>
          <cell r="V209">
            <v>6.1026618859999999</v>
          </cell>
        </row>
        <row r="210">
          <cell r="R210">
            <v>4.7103652890000003</v>
          </cell>
          <cell r="S210">
            <v>4.6731135730000002</v>
          </cell>
          <cell r="T210">
            <v>1.6042409989999999</v>
          </cell>
          <cell r="U210">
            <v>3.4204944419999999</v>
          </cell>
          <cell r="V210">
            <v>6.1498342629999998</v>
          </cell>
        </row>
        <row r="211">
          <cell r="R211">
            <v>6.7448943950000002</v>
          </cell>
          <cell r="S211">
            <v>3.9499400859999998</v>
          </cell>
          <cell r="T211">
            <v>1.159076013</v>
          </cell>
          <cell r="U211">
            <v>3.59522838</v>
          </cell>
          <cell r="V211">
            <v>7.3404824560000002</v>
          </cell>
        </row>
        <row r="212">
          <cell r="R212">
            <v>6.7701113409999998</v>
          </cell>
          <cell r="S212">
            <v>3.8955267830000002</v>
          </cell>
          <cell r="T212">
            <v>1.7411576630000001</v>
          </cell>
          <cell r="U212">
            <v>3.9100752860000001</v>
          </cell>
          <cell r="V212">
            <v>8.1218987269999996</v>
          </cell>
        </row>
        <row r="213">
          <cell r="R213">
            <v>6.7843782309999998</v>
          </cell>
          <cell r="S213">
            <v>4.2309560490000004</v>
          </cell>
          <cell r="T213">
            <v>1.427059064</v>
          </cell>
          <cell r="U213">
            <v>3.5882613170000002</v>
          </cell>
          <cell r="V213">
            <v>7.8272092029999998</v>
          </cell>
        </row>
        <row r="214">
          <cell r="R214">
            <v>6.8482339169999999</v>
          </cell>
          <cell r="S214">
            <v>3.6514515030000001</v>
          </cell>
          <cell r="T214">
            <v>2.0205073699999998</v>
          </cell>
          <cell r="U214">
            <v>3.8054626269999998</v>
          </cell>
          <cell r="V214">
            <v>8.7573255850000002</v>
          </cell>
        </row>
        <row r="215">
          <cell r="R215">
            <v>6.8706630119999996</v>
          </cell>
          <cell r="S215">
            <v>4.4720495849999997</v>
          </cell>
          <cell r="T215">
            <v>2.3919247750000001</v>
          </cell>
          <cell r="U215">
            <v>3.629218549</v>
          </cell>
          <cell r="V215">
            <v>8.6880051159999994</v>
          </cell>
        </row>
        <row r="216">
          <cell r="R216">
            <v>6.8567116959999996</v>
          </cell>
          <cell r="S216">
            <v>3.4845683269999999</v>
          </cell>
          <cell r="T216">
            <v>3.4142279969999998</v>
          </cell>
          <cell r="U216">
            <v>4.009444674</v>
          </cell>
          <cell r="V216">
            <v>9.3303401259999994</v>
          </cell>
        </row>
        <row r="217">
          <cell r="R217">
            <v>6.8892554539999997</v>
          </cell>
          <cell r="S217">
            <v>3.9722556440000001</v>
          </cell>
          <cell r="T217">
            <v>1.1068966840000001</v>
          </cell>
          <cell r="U217">
            <v>3.5789417810000002</v>
          </cell>
          <cell r="V217">
            <v>6.9136773089999997</v>
          </cell>
        </row>
        <row r="218">
          <cell r="R218">
            <v>6.9007608969999996</v>
          </cell>
          <cell r="S218">
            <v>3.5982192519999998</v>
          </cell>
          <cell r="T218">
            <v>1.965375847</v>
          </cell>
          <cell r="U218">
            <v>3.5614278100000001</v>
          </cell>
          <cell r="V218">
            <v>6.9153431430000003</v>
          </cell>
        </row>
        <row r="219">
          <cell r="R219">
            <v>6.8465387140000002</v>
          </cell>
          <cell r="S219">
            <v>3.9653020990000001</v>
          </cell>
          <cell r="T219">
            <v>2.0246316360000001</v>
          </cell>
          <cell r="U219">
            <v>3.8156288549999999</v>
          </cell>
          <cell r="V219">
            <v>7.1709725579999999</v>
          </cell>
        </row>
        <row r="220">
          <cell r="R220">
            <v>4.9616730819999999</v>
          </cell>
          <cell r="S220">
            <v>3.7930962890000002</v>
          </cell>
          <cell r="T220">
            <v>2.7797633450000001</v>
          </cell>
          <cell r="U220">
            <v>3.655809584</v>
          </cell>
          <cell r="V220">
            <v>5.3486454439999997</v>
          </cell>
        </row>
        <row r="221">
          <cell r="R221">
            <v>4.9054486349999999</v>
          </cell>
          <cell r="S221">
            <v>3.4796529719999998</v>
          </cell>
          <cell r="T221">
            <v>2.5870058139999998</v>
          </cell>
          <cell r="U221">
            <v>3.5506354029999998</v>
          </cell>
          <cell r="V221">
            <v>5.500456045</v>
          </cell>
        </row>
        <row r="222">
          <cell r="R222">
            <v>6.4499205420000001</v>
          </cell>
          <cell r="S222">
            <v>4.2193924320000002</v>
          </cell>
          <cell r="T222">
            <v>3.7383678699999998</v>
          </cell>
          <cell r="U222">
            <v>3.997015518</v>
          </cell>
          <cell r="V222">
            <v>7.0676771479999996</v>
          </cell>
        </row>
        <row r="223">
          <cell r="R223">
            <v>6.5426376380000004</v>
          </cell>
          <cell r="S223">
            <v>4.9850970539999997</v>
          </cell>
          <cell r="T223">
            <v>3.3920715600000002</v>
          </cell>
          <cell r="U223">
            <v>3.9820580369999998</v>
          </cell>
          <cell r="V223">
            <v>7.6001087790000001</v>
          </cell>
        </row>
        <row r="224">
          <cell r="R224">
            <v>6.522903962</v>
          </cell>
          <cell r="S224">
            <v>5.5128290169999996</v>
          </cell>
          <cell r="T224">
            <v>3.7952261740000002</v>
          </cell>
          <cell r="U224">
            <v>4.0163717209999996</v>
          </cell>
          <cell r="V224">
            <v>8.1523384350000008</v>
          </cell>
        </row>
        <row r="225">
          <cell r="R225">
            <v>6.4663477829999998</v>
          </cell>
          <cell r="S225">
            <v>4.8474449399999999</v>
          </cell>
          <cell r="T225">
            <v>2.3324703549999999</v>
          </cell>
          <cell r="U225">
            <v>3.62166867</v>
          </cell>
          <cell r="V225">
            <v>7.5358754250000004</v>
          </cell>
        </row>
        <row r="226">
          <cell r="R226">
            <v>6.655773194</v>
          </cell>
          <cell r="S226">
            <v>4.3962153900000001</v>
          </cell>
          <cell r="T226">
            <v>0.90994853600000003</v>
          </cell>
          <cell r="U226">
            <v>3.7575512619999998</v>
          </cell>
          <cell r="V226">
            <v>7.4200021889999999</v>
          </cell>
        </row>
        <row r="227">
          <cell r="R227">
            <v>6.8874180349999996</v>
          </cell>
          <cell r="S227">
            <v>3.9211894850000002</v>
          </cell>
          <cell r="T227">
            <v>0.59387309700000002</v>
          </cell>
          <cell r="U227">
            <v>4.0245242780000003</v>
          </cell>
          <cell r="V227">
            <v>5.497258864</v>
          </cell>
        </row>
        <row r="228">
          <cell r="R228">
            <v>6.3566785379999997</v>
          </cell>
          <cell r="S228">
            <v>3.8497685659999998</v>
          </cell>
          <cell r="T228">
            <v>1.378448119</v>
          </cell>
          <cell r="U228">
            <v>4.8264140979999999</v>
          </cell>
          <cell r="V228">
            <v>6.4349753889999999</v>
          </cell>
        </row>
        <row r="229">
          <cell r="R229">
            <v>6.389484027</v>
          </cell>
          <cell r="S229">
            <v>4.5332335009999998</v>
          </cell>
          <cell r="T229">
            <v>1.4065783949999999</v>
          </cell>
          <cell r="U229">
            <v>4.8843444539999998</v>
          </cell>
          <cell r="V229">
            <v>6.1039949929999997</v>
          </cell>
        </row>
        <row r="230">
          <cell r="R230">
            <v>6.5371126190000002</v>
          </cell>
          <cell r="S230">
            <v>4.3090867279999996</v>
          </cell>
          <cell r="T230">
            <v>0.74671393600000002</v>
          </cell>
          <cell r="U230">
            <v>4.0364041549999996</v>
          </cell>
          <cell r="V230">
            <v>6.4719792849999997</v>
          </cell>
        </row>
        <row r="231">
          <cell r="R231">
            <v>7.6929859150000004</v>
          </cell>
          <cell r="S231">
            <v>3.6869636190000001</v>
          </cell>
          <cell r="T231">
            <v>1.4598425399999999</v>
          </cell>
          <cell r="U231">
            <v>4.2286860170000002</v>
          </cell>
          <cell r="V231">
            <v>6.6496682729999996</v>
          </cell>
        </row>
        <row r="232">
          <cell r="R232">
            <v>7.8711871230000003</v>
          </cell>
          <cell r="S232">
            <v>3.2516911469999998</v>
          </cell>
          <cell r="T232">
            <v>0.92101687099999996</v>
          </cell>
          <cell r="U232">
            <v>4.6307664940000004</v>
          </cell>
          <cell r="V232">
            <v>6.9734888069999998</v>
          </cell>
        </row>
        <row r="233">
          <cell r="R233">
            <v>7.9826771269999997</v>
          </cell>
          <cell r="S233">
            <v>3.0216096910000001</v>
          </cell>
          <cell r="T233">
            <v>0.99481155700000001</v>
          </cell>
          <cell r="U233">
            <v>4.8134169489999996</v>
          </cell>
          <cell r="V233">
            <v>6.8340928200000004</v>
          </cell>
        </row>
        <row r="234">
          <cell r="R234">
            <v>7.7163629140000003</v>
          </cell>
          <cell r="S234">
            <v>2.5895216200000002</v>
          </cell>
          <cell r="T234">
            <v>1.0217749309999999</v>
          </cell>
          <cell r="U234">
            <v>5.6297482560000001</v>
          </cell>
          <cell r="V234">
            <v>6.6898276650000001</v>
          </cell>
        </row>
        <row r="235">
          <cell r="R235">
            <v>7.7516664320000004</v>
          </cell>
          <cell r="S235">
            <v>2.45072964</v>
          </cell>
          <cell r="T235">
            <v>1.4715470479999999</v>
          </cell>
          <cell r="U235">
            <v>5.5079751620000001</v>
          </cell>
          <cell r="V235">
            <v>7.1001397339999999</v>
          </cell>
        </row>
        <row r="236">
          <cell r="R236">
            <v>7.6577760000000001</v>
          </cell>
          <cell r="S236">
            <v>2.6439511539999998</v>
          </cell>
          <cell r="T236">
            <v>1.4382012719999999</v>
          </cell>
          <cell r="U236">
            <v>4.5175292850000002</v>
          </cell>
          <cell r="V236">
            <v>6.8172945110000001</v>
          </cell>
        </row>
        <row r="237">
          <cell r="R237">
            <v>7.6989026100000002</v>
          </cell>
          <cell r="S237">
            <v>2.8271035320000002</v>
          </cell>
          <cell r="T237">
            <v>1.038708714</v>
          </cell>
          <cell r="U237">
            <v>5.8800360520000003</v>
          </cell>
          <cell r="V237">
            <v>6.6987535549999997</v>
          </cell>
        </row>
        <row r="238">
          <cell r="R238">
            <v>7.7738654709999997</v>
          </cell>
          <cell r="S238">
            <v>2.903686768</v>
          </cell>
          <cell r="T238">
            <v>1.3430877240000001</v>
          </cell>
          <cell r="U238">
            <v>4.078864405</v>
          </cell>
          <cell r="V238">
            <v>6.9318344930000002</v>
          </cell>
        </row>
        <row r="239">
          <cell r="R239">
            <v>7.7851532690000003</v>
          </cell>
          <cell r="S239">
            <v>2.655146513</v>
          </cell>
          <cell r="T239">
            <v>0.69283121299999995</v>
          </cell>
          <cell r="U239">
            <v>5.0571349000000003</v>
          </cell>
          <cell r="V239">
            <v>6.5030264989999997</v>
          </cell>
        </row>
        <row r="240">
          <cell r="R240">
            <v>7.7440699799999999</v>
          </cell>
          <cell r="S240">
            <v>2.7082160420000001</v>
          </cell>
          <cell r="T240">
            <v>1.5604742330000001</v>
          </cell>
          <cell r="U240">
            <v>4.7930296930000003</v>
          </cell>
          <cell r="V240">
            <v>7.3204364709999998</v>
          </cell>
        </row>
        <row r="241">
          <cell r="R241">
            <v>7.5626118570000003</v>
          </cell>
          <cell r="S241">
            <v>3.69158279</v>
          </cell>
          <cell r="T241">
            <v>2.5153947649999999</v>
          </cell>
          <cell r="U241">
            <v>4.7493226750000002</v>
          </cell>
          <cell r="V241">
            <v>7.7677956930000001</v>
          </cell>
        </row>
        <row r="242">
          <cell r="R242">
            <v>7.407749849</v>
          </cell>
          <cell r="S242">
            <v>2.7180788229999999</v>
          </cell>
          <cell r="T242">
            <v>1.159825468</v>
          </cell>
          <cell r="U242">
            <v>5.166459014</v>
          </cell>
          <cell r="V242">
            <v>6.2364540030000004</v>
          </cell>
        </row>
        <row r="243">
          <cell r="R243">
            <v>7.7531097070000001</v>
          </cell>
          <cell r="S243">
            <v>2.6380196649999998</v>
          </cell>
          <cell r="T243">
            <v>0.82041150600000001</v>
          </cell>
          <cell r="U243">
            <v>5.044538535</v>
          </cell>
          <cell r="V243">
            <v>6.0868721719999996</v>
          </cell>
        </row>
        <row r="244">
          <cell r="R244">
            <v>7.498777177</v>
          </cell>
          <cell r="S244">
            <v>3.2566682789999999</v>
          </cell>
          <cell r="T244">
            <v>1.17745023</v>
          </cell>
          <cell r="U244">
            <v>5.2900712560000001</v>
          </cell>
          <cell r="V244">
            <v>5.8632686889999999</v>
          </cell>
        </row>
        <row r="245">
          <cell r="R245">
            <v>6.6754532290000004</v>
          </cell>
          <cell r="S245">
            <v>3.0632908310000002</v>
          </cell>
          <cell r="T245">
            <v>1.1716414610000001</v>
          </cell>
          <cell r="U245">
            <v>4.6635676259999999</v>
          </cell>
          <cell r="V245">
            <v>7.1876522710000001</v>
          </cell>
        </row>
        <row r="246">
          <cell r="R246">
            <v>7.0863821749999998</v>
          </cell>
          <cell r="S246">
            <v>2.6719815370000002</v>
          </cell>
          <cell r="T246">
            <v>1.546341387</v>
          </cell>
          <cell r="U246">
            <v>6.8961647939999997</v>
          </cell>
          <cell r="V246">
            <v>7.8277587239999997</v>
          </cell>
        </row>
        <row r="247">
          <cell r="R247">
            <v>6.9858847629999996</v>
          </cell>
          <cell r="S247">
            <v>2.8104738139999998</v>
          </cell>
          <cell r="T247">
            <v>0.85505866699999999</v>
          </cell>
          <cell r="U247">
            <v>4.9246071120000003</v>
          </cell>
          <cell r="V247">
            <v>7.4901832710000003</v>
          </cell>
        </row>
        <row r="248">
          <cell r="R248">
            <v>6.56922534</v>
          </cell>
          <cell r="S248">
            <v>2.2895808149999999</v>
          </cell>
          <cell r="T248">
            <v>1.5513090119999999</v>
          </cell>
          <cell r="U248">
            <v>5.0569814830000004</v>
          </cell>
          <cell r="V248">
            <v>5.4693604990000004</v>
          </cell>
        </row>
        <row r="249">
          <cell r="R249">
            <v>6.9709005980000001</v>
          </cell>
          <cell r="S249">
            <v>3.59604305</v>
          </cell>
          <cell r="T249">
            <v>1.064058543</v>
          </cell>
          <cell r="U249">
            <v>5.6749390569999996</v>
          </cell>
          <cell r="V249">
            <v>6.2186439780000002</v>
          </cell>
        </row>
        <row r="250">
          <cell r="R250">
            <v>6.2871540399999999</v>
          </cell>
          <cell r="S250">
            <v>2.1786419800000001</v>
          </cell>
          <cell r="T250">
            <v>0.76372362400000005</v>
          </cell>
          <cell r="U250">
            <v>5.2709402980000002</v>
          </cell>
          <cell r="V250">
            <v>5.5041835749999999</v>
          </cell>
        </row>
        <row r="251">
          <cell r="R251">
            <v>6.5870005699999998</v>
          </cell>
          <cell r="S251">
            <v>2.0714032489999998</v>
          </cell>
          <cell r="T251">
            <v>0.78485880900000005</v>
          </cell>
          <cell r="U251">
            <v>5.8823880810000002</v>
          </cell>
          <cell r="V251">
            <v>6.5264588220000004</v>
          </cell>
        </row>
        <row r="252">
          <cell r="R252">
            <v>6.8752324109999998</v>
          </cell>
          <cell r="S252">
            <v>2.6555654689999999</v>
          </cell>
          <cell r="T252">
            <v>1.3918109240000001</v>
          </cell>
          <cell r="U252">
            <v>5.4374105339999996</v>
          </cell>
          <cell r="V252">
            <v>6.6470688989999998</v>
          </cell>
        </row>
        <row r="253">
          <cell r="R253">
            <v>6.7076864599999997</v>
          </cell>
          <cell r="S253">
            <v>2.3007184340000002</v>
          </cell>
          <cell r="T253">
            <v>1.007673834</v>
          </cell>
          <cell r="U253">
            <v>4.6661467630000004</v>
          </cell>
          <cell r="V253">
            <v>6.3336949239999996</v>
          </cell>
        </row>
        <row r="254">
          <cell r="R254">
            <v>7.4150576749999999</v>
          </cell>
          <cell r="S254">
            <v>2.8846658989999998</v>
          </cell>
          <cell r="T254">
            <v>1.2216994160000001</v>
          </cell>
          <cell r="U254">
            <v>6.0285618919999999</v>
          </cell>
          <cell r="V254">
            <v>6.6676051989999996</v>
          </cell>
        </row>
        <row r="255">
          <cell r="R255">
            <v>7.053416371</v>
          </cell>
          <cell r="S255">
            <v>3.2065599699999998</v>
          </cell>
          <cell r="T255">
            <v>1.9071287370000001</v>
          </cell>
          <cell r="U255">
            <v>5.9365277650000001</v>
          </cell>
          <cell r="V255">
            <v>7.043107193</v>
          </cell>
        </row>
        <row r="256">
          <cell r="R256">
            <v>6.9033028600000002</v>
          </cell>
          <cell r="S256">
            <v>3.1159358070000001</v>
          </cell>
          <cell r="T256">
            <v>1.214352785</v>
          </cell>
          <cell r="U256">
            <v>5.6246010530000001</v>
          </cell>
          <cell r="V256">
            <v>6.010346631</v>
          </cell>
        </row>
        <row r="257">
          <cell r="R257">
            <v>6.9624982869999998</v>
          </cell>
          <cell r="S257">
            <v>3.5889781169999999</v>
          </cell>
          <cell r="T257">
            <v>1.627892015</v>
          </cell>
          <cell r="U257">
            <v>5.6162162950000001</v>
          </cell>
          <cell r="V257">
            <v>6.6172639980000003</v>
          </cell>
        </row>
        <row r="258">
          <cell r="R258">
            <v>6.6255346370000003</v>
          </cell>
          <cell r="S258">
            <v>3.5275396840000002</v>
          </cell>
          <cell r="T258">
            <v>1.6184307819999999</v>
          </cell>
          <cell r="U258">
            <v>5.4579974330000001</v>
          </cell>
          <cell r="V258">
            <v>6.5388889700000004</v>
          </cell>
        </row>
        <row r="259">
          <cell r="R259">
            <v>6.755305452</v>
          </cell>
          <cell r="S259">
            <v>3.5164672540000002</v>
          </cell>
          <cell r="T259">
            <v>1.1925760889999999</v>
          </cell>
          <cell r="U259">
            <v>5.5561165800000003</v>
          </cell>
          <cell r="V259">
            <v>6.2106241190000002</v>
          </cell>
        </row>
        <row r="260">
          <cell r="R260">
            <v>6.7609871510000001</v>
          </cell>
          <cell r="S260">
            <v>3.7204013790000001</v>
          </cell>
          <cell r="T260">
            <v>1.220376468</v>
          </cell>
          <cell r="U260">
            <v>5.7146018229999997</v>
          </cell>
          <cell r="V260">
            <v>6.4774420409999998</v>
          </cell>
        </row>
        <row r="261">
          <cell r="R261">
            <v>6.8083706660000001</v>
          </cell>
          <cell r="S261">
            <v>3.7298044739999998</v>
          </cell>
          <cell r="T261">
            <v>1.2483989950000001</v>
          </cell>
          <cell r="U261">
            <v>5.4452216739999999</v>
          </cell>
          <cell r="V261">
            <v>6.2898949650000002</v>
          </cell>
        </row>
        <row r="262">
          <cell r="R262">
            <v>6.6037521440000004</v>
          </cell>
          <cell r="S262">
            <v>3.7297598430000001</v>
          </cell>
          <cell r="T262">
            <v>1.133629695</v>
          </cell>
          <cell r="U262">
            <v>5.2394791740000004</v>
          </cell>
          <cell r="V262">
            <v>6.4296433559999997</v>
          </cell>
        </row>
        <row r="263">
          <cell r="R263">
            <v>6.4538647109999996</v>
          </cell>
          <cell r="S263">
            <v>3.6173186529999999</v>
          </cell>
          <cell r="T263">
            <v>1.4498232179999999</v>
          </cell>
          <cell r="U263">
            <v>4.7061681169999998</v>
          </cell>
          <cell r="V263">
            <v>6.3697420490000001</v>
          </cell>
        </row>
        <row r="264">
          <cell r="R264">
            <v>6.5009879499999998</v>
          </cell>
          <cell r="S264">
            <v>3.7927196560000001</v>
          </cell>
          <cell r="T264">
            <v>1.64422373</v>
          </cell>
          <cell r="U264">
            <v>4.6798330679999998</v>
          </cell>
          <cell r="V264">
            <v>6.1644788630000003</v>
          </cell>
        </row>
      </sheetData>
      <sheetData sheetId="14"/>
      <sheetData sheetId="15">
        <row r="5">
          <cell r="E5">
            <v>19.709987471999998</v>
          </cell>
          <cell r="G5">
            <v>35.917251534000002</v>
          </cell>
          <cell r="I5">
            <v>39.810140082000004</v>
          </cell>
          <cell r="L5">
            <v>23.782384916999998</v>
          </cell>
          <cell r="N5">
            <v>35.917251534000002</v>
          </cell>
        </row>
        <row r="6">
          <cell r="E6">
            <v>65.78156079415001</v>
          </cell>
          <cell r="G6">
            <v>89.865043829200005</v>
          </cell>
          <cell r="I6">
            <v>106.85759408199998</v>
          </cell>
          <cell r="L6">
            <v>91.594472442000011</v>
          </cell>
          <cell r="N6">
            <v>89.865043829200005</v>
          </cell>
        </row>
        <row r="8">
          <cell r="E8">
            <v>55.160046678</v>
          </cell>
          <cell r="G8">
            <v>84.321371709000005</v>
          </cell>
          <cell r="I8">
            <v>80.045128351999992</v>
          </cell>
          <cell r="L8">
            <v>53.761733882000001</v>
          </cell>
          <cell r="N8">
            <v>84.321371709000005</v>
          </cell>
        </row>
        <row r="9">
          <cell r="E9">
            <v>165.51598628524997</v>
          </cell>
          <cell r="G9">
            <v>203.65591262745002</v>
          </cell>
          <cell r="I9">
            <v>218.82743939805005</v>
          </cell>
          <cell r="L9">
            <v>210.64729035785001</v>
          </cell>
          <cell r="N9">
            <v>203.65591262745002</v>
          </cell>
        </row>
        <row r="11">
          <cell r="E11">
            <v>122.82736</v>
          </cell>
          <cell r="G11">
            <v>120.031744</v>
          </cell>
          <cell r="I11">
            <v>191.768304</v>
          </cell>
          <cell r="L11">
            <v>127.678544</v>
          </cell>
          <cell r="N11">
            <v>120.031744</v>
          </cell>
        </row>
        <row r="12">
          <cell r="E12">
            <v>122.14409240000001</v>
          </cell>
          <cell r="G12">
            <v>152.78909226666667</v>
          </cell>
          <cell r="I12">
            <v>230.10025119999997</v>
          </cell>
          <cell r="L12">
            <v>127.45682240000001</v>
          </cell>
          <cell r="N12">
            <v>152.78909226666667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ized Approach"/>
      <sheetName val="Regulatory Capital"/>
      <sheetName val="Pillar 3"/>
      <sheetName val="Risk Measures for IMA"/>
      <sheetName val="Backtesting"/>
      <sheetName val="Data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 new template"/>
      <sheetName val="notes"/>
      <sheetName val="Options"/>
    </sheetNames>
    <sheetDataSet>
      <sheetData sheetId="0"/>
      <sheetData sheetId="1"/>
      <sheetData sheetId="2"/>
      <sheetData sheetId="3">
        <row r="3">
          <cell r="B3" t="str">
            <v>Common Equity Tier 1</v>
          </cell>
          <cell r="D3" t="str">
            <v>menu options to be provided to institutions by each jurisdiction</v>
          </cell>
          <cell r="F3" t="str">
            <v>Perpetual</v>
          </cell>
        </row>
        <row r="4">
          <cell r="B4" t="str">
            <v>Additional Tier 1</v>
          </cell>
          <cell r="D4" t="str">
            <v>Shareholders equity</v>
          </cell>
          <cell r="F4" t="str">
            <v>Dated</v>
          </cell>
        </row>
        <row r="5">
          <cell r="B5" t="str">
            <v>Tier 2</v>
          </cell>
          <cell r="D5" t="str">
            <v>Additional Tier 1 (grandfathered)</v>
          </cell>
        </row>
        <row r="6">
          <cell r="B6" t="str">
            <v>Ineligible</v>
          </cell>
          <cell r="D6" t="str">
            <v>Tier 2 (grandfathered)</v>
          </cell>
        </row>
        <row r="7">
          <cell r="B7" t="str">
            <v>N/A</v>
          </cell>
          <cell r="D7" t="str">
            <v>Tier 2</v>
          </cell>
          <cell r="F7" t="str">
            <v>Yes</v>
          </cell>
        </row>
        <row r="8">
          <cell r="D8" t="str">
            <v>option 6</v>
          </cell>
          <cell r="F8" t="str">
            <v>No</v>
          </cell>
        </row>
        <row r="11">
          <cell r="B11" t="str">
            <v>Common Equity Tier 1</v>
          </cell>
          <cell r="D11" t="str">
            <v>Shareholders’ equity</v>
          </cell>
          <cell r="F11" t="str">
            <v xml:space="preserve">Fixed </v>
          </cell>
        </row>
        <row r="12">
          <cell r="B12" t="str">
            <v>Additional Tier 1</v>
          </cell>
          <cell r="D12" t="str">
            <v>Liability – amortised cost</v>
          </cell>
          <cell r="F12" t="str">
            <v>Floating</v>
          </cell>
        </row>
        <row r="13">
          <cell r="B13" t="str">
            <v>Tier 2</v>
          </cell>
          <cell r="D13" t="str">
            <v>Liability – fair value option</v>
          </cell>
          <cell r="F13" t="str">
            <v>Fixed to floating</v>
          </cell>
        </row>
        <row r="14">
          <cell r="B14" t="str">
            <v>Ineligible</v>
          </cell>
          <cell r="D14" t="str">
            <v>Non-controlling interest in consolidated subsidiary</v>
          </cell>
          <cell r="F14" t="str">
            <v>Floating to fixed</v>
          </cell>
        </row>
        <row r="17">
          <cell r="B17" t="str">
            <v>Solo</v>
          </cell>
          <cell r="D17" t="str">
            <v>Mandatory</v>
          </cell>
          <cell r="F17" t="str">
            <v>Noncumulative</v>
          </cell>
        </row>
        <row r="18">
          <cell r="B18" t="str">
            <v>(Sub-)Consolidated</v>
          </cell>
          <cell r="D18" t="str">
            <v>Optional</v>
          </cell>
          <cell r="F18" t="str">
            <v>Cumulative</v>
          </cell>
        </row>
        <row r="19">
          <cell r="B19" t="str">
            <v>Solo and (Sub-)Consolidated</v>
          </cell>
          <cell r="D19" t="str">
            <v>N/A</v>
          </cell>
          <cell r="F19" t="str">
            <v>Noncumulative, ACSM</v>
          </cell>
        </row>
        <row r="22">
          <cell r="B22" t="str">
            <v>Fully discretionary</v>
          </cell>
          <cell r="F22" t="str">
            <v>Convertible</v>
          </cell>
        </row>
        <row r="23">
          <cell r="B23" t="str">
            <v>Partially discretionary</v>
          </cell>
          <cell r="F23" t="str">
            <v>Nonconvertible</v>
          </cell>
        </row>
        <row r="24">
          <cell r="B24" t="str">
            <v>Mandatory</v>
          </cell>
        </row>
        <row r="28">
          <cell r="B28" t="str">
            <v>Common Equity Tier 1</v>
          </cell>
          <cell r="F28" t="str">
            <v>Always Fully</v>
          </cell>
        </row>
        <row r="29">
          <cell r="B29" t="str">
            <v>Additional Tier 1</v>
          </cell>
          <cell r="F29" t="str">
            <v>Fully or Partially</v>
          </cell>
        </row>
        <row r="30">
          <cell r="B30" t="str">
            <v>Tier 2</v>
          </cell>
          <cell r="F30" t="str">
            <v>Always Partially</v>
          </cell>
        </row>
        <row r="31">
          <cell r="B31" t="str">
            <v>Other</v>
          </cell>
          <cell r="F31" t="str">
            <v>N/A</v>
          </cell>
        </row>
        <row r="32">
          <cell r="B32" t="str">
            <v>N/A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"/>
      <sheetName val="Group"/>
      <sheetName val="Sources"/>
    </sheetNames>
    <sheetDataSet>
      <sheetData sheetId="0" refreshError="1"/>
      <sheetData sheetId="1" refreshError="1"/>
      <sheetData sheetId="2" refreshError="1">
        <row r="2">
          <cell r="C2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9"/>
  <sheetViews>
    <sheetView tabSelected="1" zoomScaleNormal="100" zoomScaleSheetLayoutView="100" workbookViewId="0">
      <selection activeCell="B59" sqref="B59"/>
    </sheetView>
  </sheetViews>
  <sheetFormatPr defaultColWidth="9.140625" defaultRowHeight="14.25"/>
  <cols>
    <col min="1" max="1" width="5.7109375" style="3" customWidth="1"/>
    <col min="2" max="2" width="120.7109375" style="3" customWidth="1"/>
    <col min="3" max="3" width="20.7109375" style="6" customWidth="1"/>
    <col min="4" max="16384" width="9.140625" style="3"/>
  </cols>
  <sheetData>
    <row r="1" spans="2:3" ht="20.100000000000001" customHeight="1">
      <c r="C1" s="10"/>
    </row>
    <row r="2" spans="2:3" ht="20.100000000000001" customHeight="1">
      <c r="B2" s="25" t="s">
        <v>83</v>
      </c>
      <c r="C2" s="10"/>
    </row>
    <row r="3" spans="2:3" ht="20.100000000000001" customHeight="1" thickBot="1">
      <c r="B3" s="25"/>
      <c r="C3" s="10"/>
    </row>
    <row r="4" spans="2:3" ht="15" customHeight="1">
      <c r="B4" s="8" t="s">
        <v>6</v>
      </c>
      <c r="C4" s="9" t="s">
        <v>68</v>
      </c>
    </row>
    <row r="5" spans="2:3" ht="15" customHeight="1">
      <c r="B5" s="23" t="s">
        <v>7</v>
      </c>
      <c r="C5" s="24"/>
    </row>
    <row r="6" spans="2:3" ht="15" customHeight="1">
      <c r="B6" s="77" t="s">
        <v>9</v>
      </c>
      <c r="C6" s="98" t="s">
        <v>3</v>
      </c>
    </row>
    <row r="7" spans="2:3" ht="15" customHeight="1">
      <c r="B7" s="77" t="s">
        <v>10</v>
      </c>
      <c r="C7" s="97" t="s">
        <v>4</v>
      </c>
    </row>
    <row r="8" spans="2:3" ht="15" customHeight="1">
      <c r="B8" s="23" t="s">
        <v>8</v>
      </c>
      <c r="C8" s="24"/>
    </row>
    <row r="9" spans="2:3" ht="15" customHeight="1" thickBot="1">
      <c r="B9" s="78" t="s">
        <v>11</v>
      </c>
      <c r="C9" s="99" t="s">
        <v>5</v>
      </c>
    </row>
  </sheetData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5"/>
  <sheetViews>
    <sheetView showGridLines="0" zoomScaleNormal="100" zoomScaleSheetLayoutView="100" workbookViewId="0">
      <selection activeCell="C43" sqref="C43"/>
    </sheetView>
  </sheetViews>
  <sheetFormatPr defaultRowHeight="15"/>
  <cols>
    <col min="1" max="1" width="5.7109375" style="1" customWidth="1"/>
    <col min="2" max="2" width="6.7109375" customWidth="1"/>
    <col min="3" max="3" width="70.7109375" customWidth="1"/>
    <col min="4" max="4" width="10.7109375" style="5" customWidth="1"/>
    <col min="5" max="5" width="15.7109375" customWidth="1"/>
    <col min="6" max="6" width="15.7109375" style="93" customWidth="1"/>
    <col min="7" max="7" width="15.7109375" customWidth="1"/>
  </cols>
  <sheetData>
    <row r="1" spans="2:7" s="11" customFormat="1" ht="20.100000000000001" customHeight="1">
      <c r="B1" s="106" t="s">
        <v>9</v>
      </c>
      <c r="C1" s="106"/>
      <c r="D1" s="106"/>
      <c r="E1" s="106"/>
      <c r="F1" s="106"/>
      <c r="G1" s="106"/>
    </row>
    <row r="2" spans="2:7" s="1" customFormat="1" ht="15" customHeight="1" thickBot="1">
      <c r="D2" s="5"/>
      <c r="F2" s="93"/>
    </row>
    <row r="3" spans="2:7" ht="30" customHeight="1">
      <c r="B3" s="107"/>
      <c r="C3" s="108"/>
      <c r="D3" s="86" t="s">
        <v>13</v>
      </c>
      <c r="E3" s="76">
        <v>43830</v>
      </c>
      <c r="F3" s="76">
        <v>44012</v>
      </c>
      <c r="G3" s="48">
        <v>44104</v>
      </c>
    </row>
    <row r="4" spans="2:7" ht="15" customHeight="1">
      <c r="B4" s="44" t="s">
        <v>14</v>
      </c>
      <c r="C4" s="41"/>
      <c r="D4" s="79"/>
      <c r="E4" s="41"/>
      <c r="F4" s="41"/>
      <c r="G4" s="49"/>
    </row>
    <row r="5" spans="2:7" ht="15" customHeight="1">
      <c r="B5" s="28">
        <v>1</v>
      </c>
      <c r="C5" s="18" t="s">
        <v>15</v>
      </c>
      <c r="D5" s="75"/>
      <c r="E5" s="19">
        <v>2281816364</v>
      </c>
      <c r="F5" s="19">
        <v>2267366710.48</v>
      </c>
      <c r="G5" s="34">
        <v>2297317365.8299999</v>
      </c>
    </row>
    <row r="6" spans="2:7" ht="15" customHeight="1">
      <c r="B6" s="27">
        <v>2</v>
      </c>
      <c r="C6" s="15" t="s">
        <v>70</v>
      </c>
      <c r="D6" s="16"/>
      <c r="E6" s="20">
        <v>2281816363.8999996</v>
      </c>
      <c r="F6" s="92">
        <v>2267366710.48</v>
      </c>
      <c r="G6" s="88">
        <v>2297317365.8299999</v>
      </c>
    </row>
    <row r="7" spans="2:7" ht="15" customHeight="1">
      <c r="B7" s="29">
        <v>3</v>
      </c>
      <c r="C7" s="43" t="s">
        <v>16</v>
      </c>
      <c r="D7" s="80"/>
      <c r="E7" s="22">
        <v>2496740234.8999996</v>
      </c>
      <c r="F7" s="22">
        <v>2500893001.4099998</v>
      </c>
      <c r="G7" s="87">
        <v>2531528419.5099998</v>
      </c>
    </row>
    <row r="8" spans="2:7" ht="15" customHeight="1">
      <c r="B8" s="44" t="s">
        <v>17</v>
      </c>
      <c r="C8" s="41"/>
      <c r="D8" s="79"/>
      <c r="E8" s="41"/>
      <c r="F8" s="41"/>
      <c r="G8" s="49"/>
    </row>
    <row r="9" spans="2:7" ht="15" customHeight="1">
      <c r="B9" s="55">
        <v>4</v>
      </c>
      <c r="C9" s="53" t="s">
        <v>18</v>
      </c>
      <c r="D9" s="81"/>
      <c r="E9" s="54">
        <v>9003675544.4160595</v>
      </c>
      <c r="F9" s="54">
        <v>10047183540.959999</v>
      </c>
      <c r="G9" s="56">
        <v>10268717050.080002</v>
      </c>
    </row>
    <row r="10" spans="2:7" ht="15" customHeight="1">
      <c r="B10" s="44" t="s">
        <v>19</v>
      </c>
      <c r="C10" s="41"/>
      <c r="D10" s="79"/>
      <c r="E10" s="41"/>
      <c r="F10" s="41"/>
      <c r="G10" s="49"/>
    </row>
    <row r="11" spans="2:7" ht="15" customHeight="1">
      <c r="B11" s="28">
        <v>5</v>
      </c>
      <c r="C11" s="18" t="s">
        <v>20</v>
      </c>
      <c r="D11" s="82">
        <v>0.15</v>
      </c>
      <c r="E11" s="32">
        <v>0.25343165163422032</v>
      </c>
      <c r="F11" s="32">
        <v>0.22570000000000001</v>
      </c>
      <c r="G11" s="50">
        <v>0.22371999877161894</v>
      </c>
    </row>
    <row r="12" spans="2:7" ht="15" customHeight="1">
      <c r="B12" s="27">
        <v>6</v>
      </c>
      <c r="C12" s="15" t="s">
        <v>21</v>
      </c>
      <c r="D12" s="83"/>
      <c r="E12" s="26">
        <v>0.25343165162311371</v>
      </c>
      <c r="F12" s="26">
        <v>0.22570000000000001</v>
      </c>
      <c r="G12" s="90">
        <v>0.22371999877161894</v>
      </c>
    </row>
    <row r="13" spans="2:7" ht="15" customHeight="1">
      <c r="B13" s="29">
        <v>7</v>
      </c>
      <c r="C13" s="43" t="s">
        <v>22</v>
      </c>
      <c r="D13" s="80">
        <v>0.17</v>
      </c>
      <c r="E13" s="47">
        <v>0.27730233309533675</v>
      </c>
      <c r="F13" s="47">
        <v>0.24890000000000001</v>
      </c>
      <c r="G13" s="51">
        <v>0.24652820865195404</v>
      </c>
    </row>
    <row r="14" spans="2:7" ht="15" customHeight="1">
      <c r="B14" s="44" t="s">
        <v>23</v>
      </c>
      <c r="C14" s="41"/>
      <c r="D14" s="42"/>
      <c r="E14" s="42"/>
      <c r="F14" s="42"/>
      <c r="G14" s="45"/>
    </row>
    <row r="15" spans="2:7" ht="15" customHeight="1">
      <c r="B15" s="28">
        <v>8</v>
      </c>
      <c r="C15" s="18" t="s">
        <v>69</v>
      </c>
      <c r="D15" s="75"/>
      <c r="E15" s="32">
        <v>2.5000000000000001E-2</v>
      </c>
      <c r="F15" s="32">
        <v>2.5000000000000001E-2</v>
      </c>
      <c r="G15" s="50">
        <v>2.5000000000000001E-2</v>
      </c>
    </row>
    <row r="16" spans="2:7" ht="15" customHeight="1">
      <c r="B16" s="27">
        <v>9</v>
      </c>
      <c r="C16" s="15" t="s">
        <v>24</v>
      </c>
      <c r="D16" s="16"/>
      <c r="E16" s="26">
        <v>4.6621E-4</v>
      </c>
      <c r="F16" s="26">
        <v>1E-4</v>
      </c>
      <c r="G16" s="90">
        <v>6.1408000000000006E-5</v>
      </c>
    </row>
    <row r="17" spans="2:7" ht="15" customHeight="1">
      <c r="B17" s="27">
        <v>10</v>
      </c>
      <c r="C17" s="17" t="s">
        <v>25</v>
      </c>
      <c r="D17" s="16"/>
      <c r="E17" s="26">
        <v>7.4999999999999997E-3</v>
      </c>
      <c r="F17" s="26">
        <v>7.4999999999999997E-3</v>
      </c>
      <c r="G17" s="90">
        <v>7.4999999999999997E-3</v>
      </c>
    </row>
    <row r="18" spans="2:7" ht="15" customHeight="1">
      <c r="B18" s="28">
        <v>11</v>
      </c>
      <c r="C18" s="18" t="s">
        <v>65</v>
      </c>
      <c r="D18" s="75"/>
      <c r="E18" s="32">
        <v>3.2966210000000003E-2</v>
      </c>
      <c r="F18" s="32">
        <v>3.2599999999999997E-2</v>
      </c>
      <c r="G18" s="89">
        <v>3.2561408E-2</v>
      </c>
    </row>
    <row r="19" spans="2:7" ht="30" customHeight="1">
      <c r="B19" s="29">
        <v>12</v>
      </c>
      <c r="C19" s="43" t="s">
        <v>26</v>
      </c>
      <c r="D19" s="80"/>
      <c r="E19" s="47">
        <v>0.20843165163422034</v>
      </c>
      <c r="F19" s="47">
        <v>0.1807</v>
      </c>
      <c r="G19" s="91">
        <v>0.17872005447477995</v>
      </c>
    </row>
    <row r="20" spans="2:7" ht="15" customHeight="1">
      <c r="B20" s="44" t="s">
        <v>12</v>
      </c>
      <c r="C20" s="41"/>
      <c r="D20" s="42"/>
      <c r="E20" s="42"/>
      <c r="F20" s="42"/>
      <c r="G20" s="45"/>
    </row>
    <row r="21" spans="2:7" ht="15" customHeight="1">
      <c r="B21" s="28">
        <v>13</v>
      </c>
      <c r="C21" s="18" t="s">
        <v>27</v>
      </c>
      <c r="D21" s="82"/>
      <c r="E21" s="19">
        <v>44904880903.839996</v>
      </c>
      <c r="F21" s="19">
        <v>47449187741.729004</v>
      </c>
      <c r="G21" s="34">
        <v>45779889767.389999</v>
      </c>
    </row>
    <row r="22" spans="2:7" ht="15" customHeight="1">
      <c r="B22" s="29">
        <v>14</v>
      </c>
      <c r="C22" s="21" t="s">
        <v>28</v>
      </c>
      <c r="D22" s="80">
        <v>0.04</v>
      </c>
      <c r="E22" s="47">
        <v>5.0814439723964898E-2</v>
      </c>
      <c r="F22" s="47">
        <v>4.7800000000000002E-2</v>
      </c>
      <c r="G22" s="51">
        <v>5.0181802042398721E-2</v>
      </c>
    </row>
    <row r="23" spans="2:7" ht="15" customHeight="1">
      <c r="B23" s="44" t="s">
        <v>29</v>
      </c>
      <c r="C23" s="41"/>
      <c r="D23" s="42"/>
      <c r="E23" s="42"/>
      <c r="F23" s="42"/>
      <c r="G23" s="49"/>
    </row>
    <row r="24" spans="2:7" ht="15" customHeight="1">
      <c r="B24" s="28">
        <v>15</v>
      </c>
      <c r="C24" s="18" t="s">
        <v>30</v>
      </c>
      <c r="D24" s="82"/>
      <c r="E24" s="19">
        <v>5500529349</v>
      </c>
      <c r="F24" s="19">
        <v>5577154557</v>
      </c>
      <c r="G24" s="34">
        <v>5365542632</v>
      </c>
    </row>
    <row r="25" spans="2:7" ht="15" customHeight="1">
      <c r="B25" s="27">
        <v>16</v>
      </c>
      <c r="C25" s="15" t="s">
        <v>31</v>
      </c>
      <c r="D25" s="83"/>
      <c r="E25" s="20">
        <v>3174164593</v>
      </c>
      <c r="F25" s="92">
        <v>3540223339</v>
      </c>
      <c r="G25" s="88">
        <v>3735970839</v>
      </c>
    </row>
    <row r="26" spans="2:7" ht="15" customHeight="1">
      <c r="B26" s="29">
        <v>17</v>
      </c>
      <c r="C26" s="21" t="s">
        <v>0</v>
      </c>
      <c r="D26" s="80">
        <v>1.25</v>
      </c>
      <c r="E26" s="47">
        <v>1.7329000000000001</v>
      </c>
      <c r="F26" s="47">
        <v>1.5753999999999999</v>
      </c>
      <c r="G26" s="51">
        <v>1.4361999999999999</v>
      </c>
    </row>
    <row r="27" spans="2:7" ht="15" customHeight="1">
      <c r="B27" s="44" t="s">
        <v>1</v>
      </c>
      <c r="C27" s="41"/>
      <c r="D27" s="42"/>
      <c r="E27" s="42"/>
      <c r="F27" s="42"/>
      <c r="G27" s="49"/>
    </row>
    <row r="28" spans="2:7" ht="15" customHeight="1">
      <c r="B28" s="28">
        <v>18</v>
      </c>
      <c r="C28" s="18" t="s">
        <v>32</v>
      </c>
      <c r="D28" s="82"/>
      <c r="E28" s="19">
        <v>38875972349</v>
      </c>
      <c r="F28" s="19">
        <v>40245722757</v>
      </c>
      <c r="G28" s="34">
        <v>40509043701</v>
      </c>
    </row>
    <row r="29" spans="2:7" ht="15" customHeight="1">
      <c r="B29" s="27">
        <v>19</v>
      </c>
      <c r="C29" s="15" t="s">
        <v>33</v>
      </c>
      <c r="D29" s="83"/>
      <c r="E29" s="20">
        <v>28604300456</v>
      </c>
      <c r="F29" s="92">
        <v>29851540973</v>
      </c>
      <c r="G29" s="88">
        <v>30157785812</v>
      </c>
    </row>
    <row r="30" spans="2:7" ht="15" customHeight="1" thickBot="1">
      <c r="B30" s="30">
        <v>20</v>
      </c>
      <c r="C30" s="52" t="s">
        <v>66</v>
      </c>
      <c r="D30" s="84">
        <v>1.2</v>
      </c>
      <c r="E30" s="31">
        <v>1.3590953712991583</v>
      </c>
      <c r="F30" s="31">
        <v>1.3482000000000001</v>
      </c>
      <c r="G30" s="96">
        <v>1.3431999999999999</v>
      </c>
    </row>
    <row r="35" spans="5:7">
      <c r="E35" s="93"/>
      <c r="G35" s="93"/>
    </row>
  </sheetData>
  <mergeCells count="2">
    <mergeCell ref="B1:G1"/>
    <mergeCell ref="B3:C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4"/>
  <sheetViews>
    <sheetView showGridLines="0" zoomScaleNormal="100" zoomScaleSheetLayoutView="100" workbookViewId="0">
      <selection activeCell="C49" sqref="C49"/>
    </sheetView>
  </sheetViews>
  <sheetFormatPr defaultRowHeight="15"/>
  <cols>
    <col min="1" max="1" width="5.7109375" style="1" customWidth="1"/>
    <col min="2" max="2" width="8.7109375" customWidth="1"/>
    <col min="3" max="3" width="90.7109375" customWidth="1"/>
    <col min="4" max="6" width="20.7109375" customWidth="1"/>
    <col min="8" max="8" width="15.28515625" bestFit="1" customWidth="1"/>
  </cols>
  <sheetData>
    <row r="1" spans="2:8" ht="20.100000000000001" customHeight="1">
      <c r="B1" s="12" t="s">
        <v>35</v>
      </c>
      <c r="C1" s="4"/>
      <c r="D1" s="4"/>
      <c r="E1" s="4"/>
      <c r="F1" s="4"/>
    </row>
    <row r="2" spans="2:8" ht="15.75" thickBot="1">
      <c r="B2" s="1"/>
      <c r="C2" s="1"/>
      <c r="D2" s="1"/>
      <c r="E2" s="1"/>
      <c r="F2" s="1"/>
    </row>
    <row r="3" spans="2:8" ht="30" customHeight="1">
      <c r="B3" s="107"/>
      <c r="C3" s="108"/>
      <c r="D3" s="109" t="s">
        <v>67</v>
      </c>
      <c r="E3" s="109"/>
      <c r="F3" s="48" t="s">
        <v>34</v>
      </c>
    </row>
    <row r="4" spans="2:8" ht="15" customHeight="1">
      <c r="B4" s="110"/>
      <c r="C4" s="111"/>
      <c r="D4" s="103">
        <v>44012</v>
      </c>
      <c r="E4" s="46">
        <v>44104</v>
      </c>
      <c r="F4" s="57">
        <v>44104</v>
      </c>
    </row>
    <row r="5" spans="2:8" ht="15" customHeight="1">
      <c r="B5" s="28">
        <v>1</v>
      </c>
      <c r="C5" s="18" t="s">
        <v>36</v>
      </c>
      <c r="D5" s="19">
        <v>7875466895.9999447</v>
      </c>
      <c r="E5" s="19">
        <v>8085677429.8800011</v>
      </c>
      <c r="F5" s="34">
        <v>646854194.39040005</v>
      </c>
      <c r="H5" s="85"/>
    </row>
    <row r="6" spans="2:8" ht="15" customHeight="1">
      <c r="B6" s="27">
        <v>2</v>
      </c>
      <c r="C6" s="15" t="s">
        <v>43</v>
      </c>
      <c r="D6" s="92">
        <v>1392220008.3</v>
      </c>
      <c r="E6" s="92">
        <v>1415320705.1100001</v>
      </c>
      <c r="F6" s="34">
        <v>113225656.40880001</v>
      </c>
      <c r="H6" s="85"/>
    </row>
    <row r="7" spans="2:8" ht="15" customHeight="1">
      <c r="B7" s="28">
        <v>3</v>
      </c>
      <c r="C7" s="18" t="s">
        <v>44</v>
      </c>
      <c r="D7" s="19">
        <v>2320731499.2399445</v>
      </c>
      <c r="E7" s="19">
        <f>2295521479.56-E11</f>
        <v>2259694164.9099998</v>
      </c>
      <c r="F7" s="34">
        <v>180775533.19279999</v>
      </c>
      <c r="H7" s="85"/>
    </row>
    <row r="8" spans="2:8" ht="15" customHeight="1">
      <c r="B8" s="27">
        <v>4</v>
      </c>
      <c r="C8" s="15" t="s">
        <v>45</v>
      </c>
      <c r="D8" s="92">
        <v>3509667015.52</v>
      </c>
      <c r="E8" s="92">
        <v>3757814186.9200001</v>
      </c>
      <c r="F8" s="34">
        <v>300625134.95359999</v>
      </c>
      <c r="H8" s="85"/>
    </row>
    <row r="9" spans="2:8" ht="15" customHeight="1">
      <c r="B9" s="28">
        <v>5</v>
      </c>
      <c r="C9" s="33" t="s">
        <v>46</v>
      </c>
      <c r="D9" s="92">
        <v>652848372.94000006</v>
      </c>
      <c r="E9" s="92">
        <v>652848372.94000006</v>
      </c>
      <c r="F9" s="34">
        <v>52227869.835200004</v>
      </c>
      <c r="H9" s="85"/>
    </row>
    <row r="10" spans="2:8" ht="15" customHeight="1">
      <c r="B10" s="27">
        <v>6</v>
      </c>
      <c r="C10" s="15" t="s">
        <v>2</v>
      </c>
      <c r="D10" s="92">
        <v>96561458.210055709</v>
      </c>
      <c r="E10" s="92">
        <v>89297203.069999993</v>
      </c>
      <c r="F10" s="34">
        <v>7143776.2456</v>
      </c>
      <c r="H10" s="85"/>
    </row>
    <row r="11" spans="2:8" ht="15" customHeight="1">
      <c r="B11" s="28">
        <v>7</v>
      </c>
      <c r="C11" s="18" t="s">
        <v>47</v>
      </c>
      <c r="D11" s="100">
        <v>37458831.470055699</v>
      </c>
      <c r="E11" s="13">
        <v>35827314.649999999</v>
      </c>
      <c r="F11" s="34">
        <v>2866185.1719999998</v>
      </c>
      <c r="H11" s="85"/>
    </row>
    <row r="12" spans="2:8" ht="15" customHeight="1">
      <c r="B12" s="27">
        <v>8</v>
      </c>
      <c r="C12" s="15" t="s">
        <v>48</v>
      </c>
      <c r="D12" s="14"/>
      <c r="E12" s="14"/>
      <c r="F12" s="58"/>
      <c r="H12" s="85"/>
    </row>
    <row r="13" spans="2:8" ht="15" customHeight="1">
      <c r="B13" s="28">
        <v>9</v>
      </c>
      <c r="C13" s="18" t="s">
        <v>43</v>
      </c>
      <c r="D13" s="14"/>
      <c r="E13" s="14"/>
      <c r="F13" s="58"/>
      <c r="H13" s="85"/>
    </row>
    <row r="14" spans="2:8" ht="15" customHeight="1">
      <c r="B14" s="27">
        <v>10</v>
      </c>
      <c r="C14" s="15" t="s">
        <v>49</v>
      </c>
      <c r="D14" s="14"/>
      <c r="E14" s="14"/>
      <c r="F14" s="58"/>
      <c r="H14" s="85"/>
    </row>
    <row r="15" spans="2:8" ht="15" customHeight="1">
      <c r="B15" s="28">
        <v>11</v>
      </c>
      <c r="C15" s="18" t="s">
        <v>50</v>
      </c>
      <c r="D15" s="14"/>
      <c r="E15" s="14"/>
      <c r="F15" s="58"/>
      <c r="H15" s="85"/>
    </row>
    <row r="16" spans="2:8" ht="15" customHeight="1">
      <c r="B16" s="27">
        <v>12</v>
      </c>
      <c r="C16" s="15" t="s">
        <v>51</v>
      </c>
      <c r="D16" s="92">
        <v>59102626.740000002</v>
      </c>
      <c r="E16" s="92">
        <v>53469888.420000002</v>
      </c>
      <c r="F16" s="35">
        <v>4277591.0735999998</v>
      </c>
      <c r="H16" s="85"/>
    </row>
    <row r="17" spans="2:8" ht="15" customHeight="1">
      <c r="B17" s="28">
        <v>13</v>
      </c>
      <c r="C17" s="18" t="s">
        <v>37</v>
      </c>
      <c r="D17" s="14"/>
      <c r="E17" s="14"/>
      <c r="F17" s="58"/>
      <c r="H17" s="85"/>
    </row>
    <row r="18" spans="2:8" ht="15" customHeight="1">
      <c r="B18" s="27">
        <v>14</v>
      </c>
      <c r="C18" s="15" t="s">
        <v>38</v>
      </c>
      <c r="D18" s="92">
        <v>142191254.12</v>
      </c>
      <c r="E18" s="92">
        <v>131894936.34</v>
      </c>
      <c r="F18" s="35">
        <v>10551594.907200001</v>
      </c>
      <c r="H18" s="85"/>
    </row>
    <row r="19" spans="2:8" s="1" customFormat="1" ht="15" customHeight="1">
      <c r="B19" s="28">
        <v>15</v>
      </c>
      <c r="C19" s="18" t="s">
        <v>86</v>
      </c>
      <c r="D19" s="14"/>
      <c r="E19" s="14"/>
      <c r="F19" s="58"/>
      <c r="H19" s="85"/>
    </row>
    <row r="20" spans="2:8" s="93" customFormat="1" ht="15" customHeight="1">
      <c r="B20" s="28">
        <v>16</v>
      </c>
      <c r="C20" s="15" t="s">
        <v>87</v>
      </c>
      <c r="D20" s="92">
        <v>142191254.12</v>
      </c>
      <c r="E20" s="92">
        <v>131894936.34</v>
      </c>
      <c r="F20" s="35">
        <v>10551594.907200001</v>
      </c>
      <c r="H20" s="85"/>
    </row>
    <row r="21" spans="2:8" s="93" customFormat="1" ht="15" customHeight="1">
      <c r="B21" s="28">
        <v>17</v>
      </c>
      <c r="C21" s="15" t="s">
        <v>88</v>
      </c>
      <c r="D21" s="14"/>
      <c r="E21" s="14"/>
      <c r="F21" s="58"/>
      <c r="H21" s="85"/>
    </row>
    <row r="22" spans="2:8" ht="15" customHeight="1">
      <c r="B22" s="28">
        <v>18</v>
      </c>
      <c r="C22" s="18" t="s">
        <v>39</v>
      </c>
      <c r="D22" s="14"/>
      <c r="E22" s="14"/>
      <c r="F22" s="58"/>
      <c r="H22" s="85"/>
    </row>
    <row r="23" spans="2:8" ht="15" customHeight="1">
      <c r="B23" s="28">
        <v>19</v>
      </c>
      <c r="C23" s="15" t="s">
        <v>43</v>
      </c>
      <c r="D23" s="14"/>
      <c r="E23" s="14"/>
      <c r="F23" s="58"/>
      <c r="H23" s="85"/>
    </row>
    <row r="24" spans="2:8" ht="15" customHeight="1">
      <c r="B24" s="28">
        <v>20</v>
      </c>
      <c r="C24" s="18" t="s">
        <v>53</v>
      </c>
      <c r="D24" s="14"/>
      <c r="E24" s="14"/>
      <c r="F24" s="58"/>
      <c r="H24" s="85"/>
    </row>
    <row r="25" spans="2:8" ht="15" customHeight="1">
      <c r="B25" s="28">
        <v>21</v>
      </c>
      <c r="C25" s="15" t="s">
        <v>40</v>
      </c>
      <c r="D25" s="14"/>
      <c r="E25" s="14"/>
      <c r="F25" s="58"/>
      <c r="H25" s="85"/>
    </row>
    <row r="26" spans="2:8" ht="15" customHeight="1">
      <c r="B26" s="28">
        <v>22</v>
      </c>
      <c r="C26" s="18" t="s">
        <v>41</v>
      </c>
      <c r="D26" s="19">
        <v>1034572070</v>
      </c>
      <c r="E26" s="19">
        <v>1034572070</v>
      </c>
      <c r="F26" s="34">
        <v>82765765.600000009</v>
      </c>
      <c r="H26" s="85"/>
    </row>
    <row r="27" spans="2:8" ht="15" customHeight="1">
      <c r="B27" s="28">
        <v>23</v>
      </c>
      <c r="C27" s="15" t="s">
        <v>54</v>
      </c>
      <c r="D27" s="14"/>
      <c r="E27" s="14"/>
      <c r="F27" s="58"/>
      <c r="H27" s="85"/>
    </row>
    <row r="28" spans="2:8" ht="15" customHeight="1">
      <c r="B28" s="28">
        <v>24</v>
      </c>
      <c r="C28" s="18" t="s">
        <v>52</v>
      </c>
      <c r="D28" s="19">
        <v>1034572070</v>
      </c>
      <c r="E28" s="19">
        <v>1034572070</v>
      </c>
      <c r="F28" s="34">
        <v>82765765.600000009</v>
      </c>
      <c r="H28" s="85"/>
    </row>
    <row r="29" spans="2:8" ht="15" customHeight="1">
      <c r="B29" s="28">
        <v>25</v>
      </c>
      <c r="C29" s="15" t="s">
        <v>55</v>
      </c>
      <c r="D29" s="14"/>
      <c r="E29" s="14"/>
      <c r="F29" s="58"/>
      <c r="H29" s="85"/>
    </row>
    <row r="30" spans="2:8" s="93" customFormat="1" ht="15" customHeight="1">
      <c r="B30" s="55">
        <v>26</v>
      </c>
      <c r="C30" s="18" t="s">
        <v>84</v>
      </c>
      <c r="D30" s="14"/>
      <c r="E30" s="14"/>
      <c r="F30" s="58"/>
      <c r="H30" s="85"/>
    </row>
    <row r="31" spans="2:8" ht="15" customHeight="1">
      <c r="B31" s="29">
        <v>27</v>
      </c>
      <c r="C31" s="43" t="s">
        <v>80</v>
      </c>
      <c r="D31" s="22">
        <v>898391862.63999999</v>
      </c>
      <c r="E31" s="22">
        <v>927275410.78999996</v>
      </c>
      <c r="F31" s="36">
        <v>74182032.863199994</v>
      </c>
      <c r="H31" s="85"/>
    </row>
    <row r="32" spans="2:8" ht="15" customHeight="1" thickBot="1">
      <c r="B32" s="37">
        <v>28</v>
      </c>
      <c r="C32" s="38" t="s">
        <v>42</v>
      </c>
      <c r="D32" s="39">
        <v>10047183540.959999</v>
      </c>
      <c r="E32" s="39">
        <f>SUM(E5,E10,E18,E26,E31)</f>
        <v>10268717050.080002</v>
      </c>
      <c r="F32" s="40">
        <f>E32*0.08</f>
        <v>821497364.00640011</v>
      </c>
      <c r="H32" s="85"/>
    </row>
    <row r="34" spans="2:3">
      <c r="B34" s="101" t="s">
        <v>81</v>
      </c>
      <c r="C34" s="102" t="s">
        <v>82</v>
      </c>
    </row>
  </sheetData>
  <mergeCells count="3">
    <mergeCell ref="D3:E3"/>
    <mergeCell ref="B3:C3"/>
    <mergeCell ref="B4:C4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6"/>
  <sheetViews>
    <sheetView showGridLines="0" zoomScaleNormal="100" zoomScaleSheetLayoutView="100" workbookViewId="0">
      <selection activeCell="B62" sqref="B62"/>
    </sheetView>
  </sheetViews>
  <sheetFormatPr defaultRowHeight="15"/>
  <cols>
    <col min="1" max="1" width="5.7109375" style="1" customWidth="1"/>
    <col min="2" max="2" width="40.7109375" customWidth="1"/>
    <col min="3" max="4" width="25.7109375" customWidth="1"/>
    <col min="6" max="6" width="15.28515625" bestFit="1" customWidth="1"/>
    <col min="8" max="8" width="12" bestFit="1" customWidth="1"/>
  </cols>
  <sheetData>
    <row r="1" spans="2:8" s="7" customFormat="1" ht="39.950000000000003" customHeight="1">
      <c r="B1" s="112" t="s">
        <v>93</v>
      </c>
      <c r="C1" s="112"/>
      <c r="D1" s="112"/>
    </row>
    <row r="2" spans="2:8" ht="15.75" thickBot="1"/>
    <row r="3" spans="2:8" ht="30" customHeight="1">
      <c r="B3" s="61"/>
      <c r="C3" s="63" t="s">
        <v>56</v>
      </c>
      <c r="D3" s="64" t="s">
        <v>57</v>
      </c>
    </row>
    <row r="4" spans="2:8" ht="15" customHeight="1">
      <c r="B4" s="65" t="s">
        <v>89</v>
      </c>
      <c r="C4" s="59">
        <v>4253554832.5713634</v>
      </c>
      <c r="D4" s="60">
        <v>340284386.60570908</v>
      </c>
    </row>
    <row r="5" spans="2:8" ht="15" customHeight="1">
      <c r="B5" s="66" t="s">
        <v>58</v>
      </c>
      <c r="C5" s="33">
        <v>-52227941.676899597</v>
      </c>
      <c r="D5" s="67">
        <v>-4178235.3341519679</v>
      </c>
      <c r="F5" s="85"/>
      <c r="H5" s="93"/>
    </row>
    <row r="6" spans="2:8" ht="15" customHeight="1">
      <c r="B6" s="68" t="s">
        <v>59</v>
      </c>
      <c r="C6" s="17">
        <v>34163580.005238131</v>
      </c>
      <c r="D6" s="69">
        <v>2733086.4004190504</v>
      </c>
      <c r="F6" s="85"/>
      <c r="H6" s="93"/>
    </row>
    <row r="7" spans="2:8" ht="15" customHeight="1">
      <c r="B7" s="66" t="s">
        <v>60</v>
      </c>
      <c r="C7" s="33">
        <v>0</v>
      </c>
      <c r="D7" s="67">
        <v>0</v>
      </c>
      <c r="F7" s="85"/>
      <c r="H7" s="93"/>
    </row>
    <row r="8" spans="2:8" ht="15" customHeight="1">
      <c r="B8" s="68" t="s">
        <v>61</v>
      </c>
      <c r="C8" s="17">
        <v>0</v>
      </c>
      <c r="D8" s="69">
        <v>0</v>
      </c>
      <c r="F8" s="85"/>
      <c r="H8" s="93"/>
    </row>
    <row r="9" spans="2:8" ht="15" customHeight="1">
      <c r="B9" s="66" t="s">
        <v>62</v>
      </c>
      <c r="C9" s="33">
        <v>0</v>
      </c>
      <c r="D9" s="67">
        <v>0</v>
      </c>
      <c r="F9" s="85"/>
      <c r="H9" s="93"/>
    </row>
    <row r="10" spans="2:8" ht="15" customHeight="1">
      <c r="B10" s="68" t="s">
        <v>63</v>
      </c>
      <c r="C10" s="17">
        <v>0</v>
      </c>
      <c r="D10" s="69">
        <v>0</v>
      </c>
      <c r="F10" s="85"/>
      <c r="H10" s="93"/>
    </row>
    <row r="11" spans="2:8" ht="15" customHeight="1">
      <c r="B11" s="70" t="s">
        <v>64</v>
      </c>
      <c r="C11" s="62">
        <v>0</v>
      </c>
      <c r="D11" s="71">
        <v>0</v>
      </c>
      <c r="F11" s="85"/>
      <c r="H11" s="93"/>
    </row>
    <row r="12" spans="2:8" s="2" customFormat="1" ht="15" customHeight="1" thickBot="1">
      <c r="B12" s="72" t="s">
        <v>85</v>
      </c>
      <c r="C12" s="73">
        <v>4235490470.9097018</v>
      </c>
      <c r="D12" s="74">
        <v>338839237.67277616</v>
      </c>
      <c r="F12" s="85"/>
      <c r="H12" s="93"/>
    </row>
    <row r="13" spans="2:8">
      <c r="H13" s="93"/>
    </row>
    <row r="14" spans="2:8">
      <c r="B14" s="104" t="s">
        <v>91</v>
      </c>
      <c r="C14" s="105"/>
    </row>
    <row r="15" spans="2:8">
      <c r="B15" s="104" t="s">
        <v>92</v>
      </c>
      <c r="C15" s="105"/>
    </row>
    <row r="16" spans="2:8">
      <c r="B16" s="104" t="s">
        <v>90</v>
      </c>
      <c r="C16" s="105"/>
    </row>
  </sheetData>
  <mergeCells count="1">
    <mergeCell ref="B1:D1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defaultRowHeight="15"/>
  <cols>
    <col min="1" max="2" width="12.7109375" customWidth="1"/>
    <col min="4" max="4" width="50.7109375" customWidth="1"/>
    <col min="5" max="5" width="30.7109375" customWidth="1"/>
  </cols>
  <sheetData>
    <row r="1" spans="1:6">
      <c r="A1" t="s">
        <v>71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</row>
    <row r="2" spans="1:6">
      <c r="A2" s="94">
        <v>44067</v>
      </c>
      <c r="B2" s="95">
        <v>0.44775462962962959</v>
      </c>
      <c r="C2" t="s">
        <v>77</v>
      </c>
      <c r="D2" t="s">
        <v>78</v>
      </c>
      <c r="E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Index</vt:lpstr>
      <vt:lpstr>KM1</vt:lpstr>
      <vt:lpstr>OV1</vt:lpstr>
      <vt:lpstr>CR8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Maas, Eline</dc:creator>
  <cp:lastModifiedBy>Maas Eline</cp:lastModifiedBy>
  <cp:lastPrinted>2020-09-07T12:09:18Z</cp:lastPrinted>
  <dcterms:created xsi:type="dcterms:W3CDTF">2017-03-08T13:48:07Z</dcterms:created>
  <dcterms:modified xsi:type="dcterms:W3CDTF">2021-01-06T09:07:31Z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